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0"/>
  </bookViews>
  <sheets>
    <sheet name="P.4A-2016" sheetId="1" r:id="rId1"/>
  </sheets>
  <definedNames/>
  <calcPr fullCalcOnLoad="1"/>
</workbook>
</file>

<file path=xl/sharedStrings.xml><?xml version="1.0" encoding="utf-8"?>
<sst xmlns="http://schemas.openxmlformats.org/spreadsheetml/2006/main" count="56" uniqueCount="10">
  <si>
    <t xml:space="preserve">ความสัมพันธ์ระหว่างระดับน้ำ - ปริมาณน้ำ 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</si>
  <si>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</si>
  <si>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</si>
  <si>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</si>
  <si>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</si>
  <si>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</si>
  <si>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</si>
  <si>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</si>
  <si>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P.4A</t>
    </r>
    <r>
      <rPr>
        <sz val="16"/>
        <rFont val="AngsanaUPC"/>
        <family val="1"/>
      </rPr>
      <t xml:space="preserve">  น้ำแม่แตง    อ.แม่แตง  จ.เชียงใหม่ </t>
    </r>
    <r>
      <rPr>
        <sz val="16"/>
        <color indexed="12"/>
        <rFont val="AngsanaUPC"/>
        <family val="1"/>
      </rPr>
      <t>( 24 พ.ค.2560 )</t>
    </r>
  </si>
  <si>
    <t>( 1 Apr,2016 - 31 Mar,2017 )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</si>
</sst>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  <numFmt numFmtId="210" formatCode="B1d\-mmm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04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204" fontId="8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04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04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04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04" fontId="8" fillId="0" borderId="15" xfId="0" applyNumberFormat="1" applyFont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V172"/>
  <sheetViews>
    <sheetView tabSelected="1" workbookViewId="0" topLeftCell="A1">
      <selection activeCell="R14" sqref="R14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334</v>
      </c>
      <c r="Q1" s="3"/>
      <c r="R1" s="3"/>
      <c r="S1" s="3"/>
      <c r="T1" s="3"/>
    </row>
    <row r="2" spans="1:20" ht="24.7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6"/>
      <c r="P2" s="6"/>
      <c r="Q2" s="3"/>
      <c r="R2" s="3"/>
      <c r="S2" s="3"/>
      <c r="T2" s="3"/>
    </row>
    <row r="3" spans="1:20" ht="24.75" customHeight="1">
      <c r="A3" s="7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4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/>
      <c r="N5" s="3"/>
      <c r="O5" s="10"/>
      <c r="P5" s="11" t="s">
        <v>7</v>
      </c>
      <c r="Q5" s="3"/>
      <c r="R5" s="3"/>
      <c r="S5" s="3"/>
      <c r="T5" s="3"/>
    </row>
    <row r="6" spans="1:20" ht="16.5" customHeight="1">
      <c r="A6" s="12">
        <v>332</v>
      </c>
      <c r="B6" s="13">
        <f aca="true" t="shared" si="0" ref="B6:B37">+A6-$P$1</f>
        <v>-2</v>
      </c>
      <c r="C6" s="14">
        <v>0</v>
      </c>
      <c r="D6" s="15">
        <f>+A55+0.01</f>
        <v>332.49999999999955</v>
      </c>
      <c r="E6" s="13">
        <f aca="true" t="shared" si="1" ref="E6:E37">+D6-$P$1</f>
        <v>-1.5000000000004547</v>
      </c>
      <c r="F6" s="16">
        <f>+C55+$N$10/10</f>
        <v>1.700000000000001</v>
      </c>
      <c r="G6" s="15">
        <f>+D55+0.01</f>
        <v>332.9999999999991</v>
      </c>
      <c r="H6" s="13">
        <f aca="true" t="shared" si="2" ref="H6:H37">+G6-$P$1</f>
        <v>-1.0000000000009095</v>
      </c>
      <c r="I6" s="17">
        <f>+F55+$N$15/10</f>
        <v>7.2000000000000055</v>
      </c>
      <c r="J6" s="15">
        <f>+G55+0.01</f>
        <v>333.49999999999864</v>
      </c>
      <c r="K6" s="13">
        <f aca="true" t="shared" si="3" ref="K6:K37">+J6-$P$1</f>
        <v>-0.5000000000013642</v>
      </c>
      <c r="L6" s="17">
        <f>+I55+$N$20/10</f>
        <v>18.95000000000001</v>
      </c>
      <c r="M6" s="18">
        <v>332</v>
      </c>
      <c r="N6" s="3">
        <v>0.1</v>
      </c>
      <c r="O6" s="3"/>
      <c r="P6" s="19">
        <v>0</v>
      </c>
      <c r="Q6" s="3"/>
      <c r="R6" s="20"/>
      <c r="S6" s="3"/>
      <c r="T6" s="3"/>
    </row>
    <row r="7" spans="1:20" ht="16.5" customHeight="1">
      <c r="A7" s="21">
        <f aca="true" t="shared" si="4" ref="A7:A38">+A6+0.01</f>
        <v>332.01</v>
      </c>
      <c r="B7" s="22">
        <f t="shared" si="0"/>
        <v>-1.990000000000009</v>
      </c>
      <c r="C7" s="23">
        <f aca="true" t="shared" si="5" ref="C7:C16">+C6+$N$6/10</f>
        <v>0.01</v>
      </c>
      <c r="D7" s="24">
        <f aca="true" t="shared" si="6" ref="D7:D38">+D6+0.01</f>
        <v>332.50999999999954</v>
      </c>
      <c r="E7" s="22">
        <f t="shared" si="1"/>
        <v>-1.4900000000004638</v>
      </c>
      <c r="F7" s="25">
        <f aca="true" t="shared" si="7" ref="F7:F16">+F6+$N$11/10</f>
        <v>1.7800000000000011</v>
      </c>
      <c r="G7" s="24">
        <f aca="true" t="shared" si="8" ref="G7:G38">+G6+0.01</f>
        <v>333.0099999999991</v>
      </c>
      <c r="H7" s="22">
        <f t="shared" si="2"/>
        <v>-0.9900000000009186</v>
      </c>
      <c r="I7" s="26">
        <f aca="true" t="shared" si="9" ref="I7:I16">+I6+$N$16/10</f>
        <v>7.375000000000005</v>
      </c>
      <c r="J7" s="24">
        <f aca="true" t="shared" si="10" ref="J7:J38">+J6+0.01</f>
        <v>333.5099999999986</v>
      </c>
      <c r="K7" s="22">
        <f t="shared" si="3"/>
        <v>-0.49000000000137334</v>
      </c>
      <c r="L7" s="27">
        <f aca="true" t="shared" si="11" ref="L7:L16">+L6+$N$21/10</f>
        <v>19.27500000000001</v>
      </c>
      <c r="M7" s="18">
        <f aca="true" t="shared" si="12" ref="M7:M38">M6+0.1</f>
        <v>332.1</v>
      </c>
      <c r="N7" s="3">
        <v>0.2</v>
      </c>
      <c r="O7" s="3"/>
      <c r="P7" s="19">
        <f aca="true" t="shared" si="13" ref="P7:P38">N6+P6</f>
        <v>0.1</v>
      </c>
      <c r="Q7" s="3"/>
      <c r="R7" s="3"/>
      <c r="S7" s="3"/>
      <c r="T7" s="3"/>
    </row>
    <row r="8" spans="1:20" ht="16.5" customHeight="1">
      <c r="A8" s="21">
        <f t="shared" si="4"/>
        <v>332.02</v>
      </c>
      <c r="B8" s="22">
        <f t="shared" si="0"/>
        <v>-1.9800000000000182</v>
      </c>
      <c r="C8" s="23">
        <f t="shared" si="5"/>
        <v>0.02</v>
      </c>
      <c r="D8" s="24">
        <f t="shared" si="6"/>
        <v>332.5199999999995</v>
      </c>
      <c r="E8" s="22">
        <f t="shared" si="1"/>
        <v>-1.480000000000473</v>
      </c>
      <c r="F8" s="25">
        <f t="shared" si="7"/>
        <v>1.8600000000000012</v>
      </c>
      <c r="G8" s="24">
        <f t="shared" si="8"/>
        <v>333.0199999999991</v>
      </c>
      <c r="H8" s="22">
        <f t="shared" si="2"/>
        <v>-0.9800000000009277</v>
      </c>
      <c r="I8" s="26">
        <f t="shared" si="9"/>
        <v>7.550000000000005</v>
      </c>
      <c r="J8" s="24">
        <f t="shared" si="10"/>
        <v>333.5199999999986</v>
      </c>
      <c r="K8" s="22">
        <f t="shared" si="3"/>
        <v>-0.48000000000138243</v>
      </c>
      <c r="L8" s="27">
        <f t="shared" si="11"/>
        <v>19.60000000000001</v>
      </c>
      <c r="M8" s="18">
        <f t="shared" si="12"/>
        <v>332.20000000000005</v>
      </c>
      <c r="N8" s="3">
        <v>0.3</v>
      </c>
      <c r="O8" s="3"/>
      <c r="P8" s="19">
        <f t="shared" si="13"/>
        <v>0.30000000000000004</v>
      </c>
      <c r="Q8" s="3"/>
      <c r="R8" s="3"/>
      <c r="S8" s="3"/>
      <c r="T8" s="3"/>
    </row>
    <row r="9" spans="1:20" ht="16.5" customHeight="1">
      <c r="A9" s="21">
        <f t="shared" si="4"/>
        <v>332.03</v>
      </c>
      <c r="B9" s="22">
        <f t="shared" si="0"/>
        <v>-1.9700000000000273</v>
      </c>
      <c r="C9" s="23">
        <f t="shared" si="5"/>
        <v>0.03</v>
      </c>
      <c r="D9" s="24">
        <f t="shared" si="6"/>
        <v>332.5299999999995</v>
      </c>
      <c r="E9" s="22">
        <f t="shared" si="1"/>
        <v>-1.470000000000482</v>
      </c>
      <c r="F9" s="25">
        <f t="shared" si="7"/>
        <v>1.9400000000000013</v>
      </c>
      <c r="G9" s="24">
        <f t="shared" si="8"/>
        <v>333.02999999999906</v>
      </c>
      <c r="H9" s="22">
        <f t="shared" si="2"/>
        <v>-0.9700000000009368</v>
      </c>
      <c r="I9" s="26">
        <f t="shared" si="9"/>
        <v>7.725000000000005</v>
      </c>
      <c r="J9" s="24">
        <f t="shared" si="10"/>
        <v>333.5299999999986</v>
      </c>
      <c r="K9" s="22">
        <f t="shared" si="3"/>
        <v>-0.4700000000013915</v>
      </c>
      <c r="L9" s="27">
        <f t="shared" si="11"/>
        <v>19.925000000000008</v>
      </c>
      <c r="M9" s="18">
        <f t="shared" si="12"/>
        <v>332.30000000000007</v>
      </c>
      <c r="N9" s="3">
        <v>0.4</v>
      </c>
      <c r="O9" s="3"/>
      <c r="P9" s="19">
        <f t="shared" si="13"/>
        <v>0.6000000000000001</v>
      </c>
      <c r="Q9" s="3"/>
      <c r="R9" s="3"/>
      <c r="S9" s="3"/>
      <c r="T9" s="3"/>
    </row>
    <row r="10" spans="1:20" ht="16.5" customHeight="1">
      <c r="A10" s="21">
        <f t="shared" si="4"/>
        <v>332.03999999999996</v>
      </c>
      <c r="B10" s="22">
        <f t="shared" si="0"/>
        <v>-1.9600000000000364</v>
      </c>
      <c r="C10" s="23">
        <f t="shared" si="5"/>
        <v>0.04</v>
      </c>
      <c r="D10" s="24">
        <f t="shared" si="6"/>
        <v>332.5399999999995</v>
      </c>
      <c r="E10" s="22">
        <f t="shared" si="1"/>
        <v>-1.4600000000004911</v>
      </c>
      <c r="F10" s="25">
        <f t="shared" si="7"/>
        <v>2.0200000000000014</v>
      </c>
      <c r="G10" s="24">
        <f t="shared" si="8"/>
        <v>333.03999999999905</v>
      </c>
      <c r="H10" s="22">
        <f t="shared" si="2"/>
        <v>-0.9600000000009459</v>
      </c>
      <c r="I10" s="26">
        <f t="shared" si="9"/>
        <v>7.900000000000005</v>
      </c>
      <c r="J10" s="24">
        <f t="shared" si="10"/>
        <v>333.5399999999986</v>
      </c>
      <c r="K10" s="22">
        <f t="shared" si="3"/>
        <v>-0.4600000000014006</v>
      </c>
      <c r="L10" s="27">
        <f t="shared" si="11"/>
        <v>20.250000000000007</v>
      </c>
      <c r="M10" s="18">
        <f t="shared" si="12"/>
        <v>332.4000000000001</v>
      </c>
      <c r="N10" s="3">
        <v>0.7</v>
      </c>
      <c r="O10" s="3"/>
      <c r="P10" s="19">
        <f t="shared" si="13"/>
        <v>1</v>
      </c>
      <c r="Q10" s="3"/>
      <c r="R10" s="3"/>
      <c r="S10" s="3"/>
      <c r="T10" s="3"/>
    </row>
    <row r="11" spans="1:20" ht="16.5" customHeight="1">
      <c r="A11" s="21">
        <f t="shared" si="4"/>
        <v>332.04999999999995</v>
      </c>
      <c r="B11" s="22">
        <f t="shared" si="0"/>
        <v>-1.9500000000000455</v>
      </c>
      <c r="C11" s="23">
        <f t="shared" si="5"/>
        <v>0.05</v>
      </c>
      <c r="D11" s="24">
        <f t="shared" si="6"/>
        <v>332.5499999999995</v>
      </c>
      <c r="E11" s="22">
        <f t="shared" si="1"/>
        <v>-1.4500000000005002</v>
      </c>
      <c r="F11" s="25">
        <f t="shared" si="7"/>
        <v>2.1000000000000014</v>
      </c>
      <c r="G11" s="24">
        <f t="shared" si="8"/>
        <v>333.04999999999905</v>
      </c>
      <c r="H11" s="22">
        <f t="shared" si="2"/>
        <v>-0.950000000000955</v>
      </c>
      <c r="I11" s="26">
        <f t="shared" si="9"/>
        <v>8.075000000000005</v>
      </c>
      <c r="J11" s="24">
        <f t="shared" si="10"/>
        <v>333.5499999999986</v>
      </c>
      <c r="K11" s="22">
        <f t="shared" si="3"/>
        <v>-0.4500000000014097</v>
      </c>
      <c r="L11" s="27">
        <f t="shared" si="11"/>
        <v>20.575000000000006</v>
      </c>
      <c r="M11" s="18">
        <f t="shared" si="12"/>
        <v>332.5000000000001</v>
      </c>
      <c r="N11" s="3">
        <v>0.8</v>
      </c>
      <c r="O11" s="3"/>
      <c r="P11" s="19">
        <f t="shared" si="13"/>
        <v>1.7</v>
      </c>
      <c r="Q11" s="3"/>
      <c r="R11" s="3"/>
      <c r="S11" s="3"/>
      <c r="T11" s="3"/>
    </row>
    <row r="12" spans="1:20" ht="16.5" customHeight="1">
      <c r="A12" s="21">
        <f t="shared" si="4"/>
        <v>332.05999999999995</v>
      </c>
      <c r="B12" s="22">
        <f t="shared" si="0"/>
        <v>-1.9400000000000546</v>
      </c>
      <c r="C12" s="23">
        <f t="shared" si="5"/>
        <v>0.060000000000000005</v>
      </c>
      <c r="D12" s="24">
        <f t="shared" si="6"/>
        <v>332.5599999999995</v>
      </c>
      <c r="E12" s="22">
        <f t="shared" si="1"/>
        <v>-1.4400000000005093</v>
      </c>
      <c r="F12" s="25">
        <f t="shared" si="7"/>
        <v>2.1800000000000015</v>
      </c>
      <c r="G12" s="24">
        <f t="shared" si="8"/>
        <v>333.05999999999904</v>
      </c>
      <c r="H12" s="22">
        <f t="shared" si="2"/>
        <v>-0.9400000000009641</v>
      </c>
      <c r="I12" s="26">
        <f t="shared" si="9"/>
        <v>8.250000000000005</v>
      </c>
      <c r="J12" s="24">
        <f t="shared" si="10"/>
        <v>333.5599999999986</v>
      </c>
      <c r="K12" s="22">
        <f t="shared" si="3"/>
        <v>-0.4400000000014188</v>
      </c>
      <c r="L12" s="27">
        <f t="shared" si="11"/>
        <v>20.900000000000006</v>
      </c>
      <c r="M12" s="18">
        <f t="shared" si="12"/>
        <v>332.60000000000014</v>
      </c>
      <c r="N12" s="3">
        <v>1</v>
      </c>
      <c r="O12" s="3"/>
      <c r="P12" s="19">
        <f t="shared" si="13"/>
        <v>2.5</v>
      </c>
      <c r="Q12" s="3"/>
      <c r="R12" s="3"/>
      <c r="S12" s="3"/>
      <c r="T12" s="3"/>
    </row>
    <row r="13" spans="1:20" ht="16.5" customHeight="1">
      <c r="A13" s="21">
        <f t="shared" si="4"/>
        <v>332.06999999999994</v>
      </c>
      <c r="B13" s="22">
        <f t="shared" si="0"/>
        <v>-1.9300000000000637</v>
      </c>
      <c r="C13" s="23">
        <f t="shared" si="5"/>
        <v>0.07</v>
      </c>
      <c r="D13" s="24">
        <f t="shared" si="6"/>
        <v>332.5699999999995</v>
      </c>
      <c r="E13" s="22">
        <f t="shared" si="1"/>
        <v>-1.4300000000005184</v>
      </c>
      <c r="F13" s="25">
        <f t="shared" si="7"/>
        <v>2.2600000000000016</v>
      </c>
      <c r="G13" s="24">
        <f t="shared" si="8"/>
        <v>333.069999999999</v>
      </c>
      <c r="H13" s="22">
        <f t="shared" si="2"/>
        <v>-0.9300000000009732</v>
      </c>
      <c r="I13" s="26">
        <f t="shared" si="9"/>
        <v>8.425000000000006</v>
      </c>
      <c r="J13" s="24">
        <f t="shared" si="10"/>
        <v>333.5699999999986</v>
      </c>
      <c r="K13" s="22">
        <f t="shared" si="3"/>
        <v>-0.4300000000014279</v>
      </c>
      <c r="L13" s="27">
        <f t="shared" si="11"/>
        <v>21.225000000000005</v>
      </c>
      <c r="M13" s="18">
        <f t="shared" si="12"/>
        <v>332.70000000000016</v>
      </c>
      <c r="N13" s="3">
        <v>1</v>
      </c>
      <c r="O13" s="3"/>
      <c r="P13" s="19">
        <f t="shared" si="13"/>
        <v>3.5</v>
      </c>
      <c r="Q13" s="3"/>
      <c r="R13" s="3"/>
      <c r="S13" s="3"/>
      <c r="T13" s="3"/>
    </row>
    <row r="14" spans="1:20" ht="16.5" customHeight="1">
      <c r="A14" s="21">
        <f t="shared" si="4"/>
        <v>332.0799999999999</v>
      </c>
      <c r="B14" s="22">
        <f t="shared" si="0"/>
        <v>-1.9200000000000728</v>
      </c>
      <c r="C14" s="23">
        <f t="shared" si="5"/>
        <v>0.08</v>
      </c>
      <c r="D14" s="24">
        <f t="shared" si="6"/>
        <v>332.5799999999995</v>
      </c>
      <c r="E14" s="22">
        <f t="shared" si="1"/>
        <v>-1.4200000000005275</v>
      </c>
      <c r="F14" s="25">
        <f t="shared" si="7"/>
        <v>2.3400000000000016</v>
      </c>
      <c r="G14" s="24">
        <f t="shared" si="8"/>
        <v>333.079999999999</v>
      </c>
      <c r="H14" s="22">
        <f t="shared" si="2"/>
        <v>-0.9200000000009823</v>
      </c>
      <c r="I14" s="26">
        <f t="shared" si="9"/>
        <v>8.600000000000007</v>
      </c>
      <c r="J14" s="24">
        <f t="shared" si="10"/>
        <v>333.57999999999856</v>
      </c>
      <c r="K14" s="22">
        <f t="shared" si="3"/>
        <v>-0.420000000001437</v>
      </c>
      <c r="L14" s="27">
        <f t="shared" si="11"/>
        <v>21.550000000000004</v>
      </c>
      <c r="M14" s="18">
        <f t="shared" si="12"/>
        <v>332.8000000000002</v>
      </c>
      <c r="N14" s="3">
        <v>1.2</v>
      </c>
      <c r="O14" s="3"/>
      <c r="P14" s="19">
        <f t="shared" si="13"/>
        <v>4.5</v>
      </c>
      <c r="Q14" s="3"/>
      <c r="R14" s="3"/>
      <c r="S14" s="3"/>
      <c r="T14" s="3"/>
    </row>
    <row r="15" spans="1:20" ht="16.5" customHeight="1">
      <c r="A15" s="21">
        <f t="shared" si="4"/>
        <v>332.0899999999999</v>
      </c>
      <c r="B15" s="22">
        <f t="shared" si="0"/>
        <v>-1.9100000000000819</v>
      </c>
      <c r="C15" s="23">
        <f t="shared" si="5"/>
        <v>0.09</v>
      </c>
      <c r="D15" s="24">
        <f t="shared" si="6"/>
        <v>332.58999999999946</v>
      </c>
      <c r="E15" s="22">
        <f t="shared" si="1"/>
        <v>-1.4100000000005366</v>
      </c>
      <c r="F15" s="25">
        <f t="shared" si="7"/>
        <v>2.4200000000000017</v>
      </c>
      <c r="G15" s="24">
        <f t="shared" si="8"/>
        <v>333.089999999999</v>
      </c>
      <c r="H15" s="22">
        <f t="shared" si="2"/>
        <v>-0.9100000000009913</v>
      </c>
      <c r="I15" s="26">
        <f t="shared" si="9"/>
        <v>8.775000000000007</v>
      </c>
      <c r="J15" s="24">
        <f t="shared" si="10"/>
        <v>333.58999999999855</v>
      </c>
      <c r="K15" s="22">
        <f t="shared" si="3"/>
        <v>-0.4100000000014461</v>
      </c>
      <c r="L15" s="27">
        <f t="shared" si="11"/>
        <v>21.875000000000004</v>
      </c>
      <c r="M15" s="18">
        <f t="shared" si="12"/>
        <v>332.9000000000002</v>
      </c>
      <c r="N15" s="3">
        <v>1.5</v>
      </c>
      <c r="O15" s="3"/>
      <c r="P15" s="19">
        <f t="shared" si="13"/>
        <v>5.7</v>
      </c>
      <c r="Q15" s="3"/>
      <c r="R15" s="3"/>
      <c r="S15" s="3"/>
      <c r="T15" s="3"/>
    </row>
    <row r="16" spans="1:20" ht="16.5" customHeight="1">
      <c r="A16" s="28">
        <f t="shared" si="4"/>
        <v>332.0999999999999</v>
      </c>
      <c r="B16" s="29">
        <f t="shared" si="0"/>
        <v>-1.900000000000091</v>
      </c>
      <c r="C16" s="30">
        <f t="shared" si="5"/>
        <v>0.09999999999999999</v>
      </c>
      <c r="D16" s="31">
        <f t="shared" si="6"/>
        <v>332.59999999999945</v>
      </c>
      <c r="E16" s="32">
        <f t="shared" si="1"/>
        <v>-1.4000000000005457</v>
      </c>
      <c r="F16" s="33">
        <f t="shared" si="7"/>
        <v>2.5000000000000018</v>
      </c>
      <c r="G16" s="34">
        <f t="shared" si="8"/>
        <v>333.099999999999</v>
      </c>
      <c r="H16" s="29">
        <f t="shared" si="2"/>
        <v>-0.9000000000010004</v>
      </c>
      <c r="I16" s="33">
        <f t="shared" si="9"/>
        <v>8.950000000000008</v>
      </c>
      <c r="J16" s="31">
        <f t="shared" si="10"/>
        <v>333.59999999999854</v>
      </c>
      <c r="K16" s="32">
        <f t="shared" si="3"/>
        <v>-0.4000000000014552</v>
      </c>
      <c r="L16" s="33">
        <f t="shared" si="11"/>
        <v>22.200000000000003</v>
      </c>
      <c r="M16" s="18">
        <f t="shared" si="12"/>
        <v>333.0000000000002</v>
      </c>
      <c r="N16" s="3">
        <v>1.75</v>
      </c>
      <c r="O16" s="3"/>
      <c r="P16" s="19">
        <f t="shared" si="13"/>
        <v>7.2</v>
      </c>
      <c r="Q16" s="3"/>
      <c r="R16" s="3"/>
      <c r="S16" s="3"/>
      <c r="T16" s="3"/>
    </row>
    <row r="17" spans="1:20" ht="16.5" customHeight="1">
      <c r="A17" s="35">
        <f t="shared" si="4"/>
        <v>332.1099999999999</v>
      </c>
      <c r="B17" s="36">
        <f t="shared" si="0"/>
        <v>-1.8900000000001</v>
      </c>
      <c r="C17" s="37">
        <f aca="true" t="shared" si="14" ref="C17:C26">+C16+$N$7/10</f>
        <v>0.12</v>
      </c>
      <c r="D17" s="38">
        <f t="shared" si="6"/>
        <v>332.60999999999945</v>
      </c>
      <c r="E17" s="36">
        <f t="shared" si="1"/>
        <v>-1.3900000000005548</v>
      </c>
      <c r="F17" s="39">
        <f aca="true" t="shared" si="15" ref="F17:F26">+F16+$N$12/10</f>
        <v>2.600000000000002</v>
      </c>
      <c r="G17" s="38">
        <f t="shared" si="8"/>
        <v>333.109999999999</v>
      </c>
      <c r="H17" s="36">
        <f t="shared" si="2"/>
        <v>-0.8900000000010095</v>
      </c>
      <c r="I17" s="39">
        <f aca="true" t="shared" si="16" ref="I17:I26">+I16+$N$17/10</f>
        <v>9.125000000000009</v>
      </c>
      <c r="J17" s="38">
        <f t="shared" si="10"/>
        <v>333.60999999999854</v>
      </c>
      <c r="K17" s="36">
        <f t="shared" si="3"/>
        <v>-0.3900000000014643</v>
      </c>
      <c r="L17" s="39">
        <f aca="true" t="shared" si="17" ref="L17:L26">+L16+$N$22/10</f>
        <v>22.605000000000004</v>
      </c>
      <c r="M17" s="18">
        <f t="shared" si="12"/>
        <v>333.10000000000025</v>
      </c>
      <c r="N17" s="3">
        <v>1.75</v>
      </c>
      <c r="O17" s="3"/>
      <c r="P17" s="19">
        <f t="shared" si="13"/>
        <v>8.95</v>
      </c>
      <c r="Q17" s="3"/>
      <c r="R17" s="3"/>
      <c r="S17" s="3"/>
      <c r="T17" s="3"/>
    </row>
    <row r="18" spans="1:20" ht="16.5" customHeight="1">
      <c r="A18" s="21">
        <f t="shared" si="4"/>
        <v>332.1199999999999</v>
      </c>
      <c r="B18" s="22">
        <f t="shared" si="0"/>
        <v>-1.8800000000001091</v>
      </c>
      <c r="C18" s="23">
        <f t="shared" si="14"/>
        <v>0.13999999999999999</v>
      </c>
      <c r="D18" s="24">
        <f t="shared" si="6"/>
        <v>332.61999999999944</v>
      </c>
      <c r="E18" s="22">
        <f t="shared" si="1"/>
        <v>-1.3800000000005639</v>
      </c>
      <c r="F18" s="27">
        <f t="shared" si="15"/>
        <v>2.700000000000002</v>
      </c>
      <c r="G18" s="24">
        <f t="shared" si="8"/>
        <v>333.119999999999</v>
      </c>
      <c r="H18" s="22">
        <f t="shared" si="2"/>
        <v>-0.8800000000010186</v>
      </c>
      <c r="I18" s="27">
        <f t="shared" si="16"/>
        <v>9.30000000000001</v>
      </c>
      <c r="J18" s="24">
        <f t="shared" si="10"/>
        <v>333.6199999999985</v>
      </c>
      <c r="K18" s="22">
        <f t="shared" si="3"/>
        <v>-0.3800000000014734</v>
      </c>
      <c r="L18" s="27">
        <f t="shared" si="17"/>
        <v>23.010000000000005</v>
      </c>
      <c r="M18" s="18">
        <f t="shared" si="12"/>
        <v>333.2000000000003</v>
      </c>
      <c r="N18" s="3">
        <v>2.5</v>
      </c>
      <c r="O18" s="3"/>
      <c r="P18" s="19">
        <f t="shared" si="13"/>
        <v>10.7</v>
      </c>
      <c r="Q18" s="3"/>
      <c r="R18" s="3"/>
      <c r="S18" s="3"/>
      <c r="T18" s="3"/>
    </row>
    <row r="19" spans="1:20" ht="16.5" customHeight="1">
      <c r="A19" s="21">
        <f t="shared" si="4"/>
        <v>332.1299999999999</v>
      </c>
      <c r="B19" s="22">
        <f t="shared" si="0"/>
        <v>-1.8700000000001182</v>
      </c>
      <c r="C19" s="23">
        <f t="shared" si="14"/>
        <v>0.15999999999999998</v>
      </c>
      <c r="D19" s="24">
        <f t="shared" si="6"/>
        <v>332.6299999999994</v>
      </c>
      <c r="E19" s="22">
        <f t="shared" si="1"/>
        <v>-1.370000000000573</v>
      </c>
      <c r="F19" s="27">
        <f t="shared" si="15"/>
        <v>2.800000000000002</v>
      </c>
      <c r="G19" s="24">
        <f t="shared" si="8"/>
        <v>333.129999999999</v>
      </c>
      <c r="H19" s="22">
        <f t="shared" si="2"/>
        <v>-0.8700000000010277</v>
      </c>
      <c r="I19" s="27">
        <f t="shared" si="16"/>
        <v>9.47500000000001</v>
      </c>
      <c r="J19" s="24">
        <f t="shared" si="10"/>
        <v>333.6299999999985</v>
      </c>
      <c r="K19" s="22">
        <f t="shared" si="3"/>
        <v>-0.3700000000014825</v>
      </c>
      <c r="L19" s="27">
        <f t="shared" si="17"/>
        <v>23.415000000000006</v>
      </c>
      <c r="M19" s="18">
        <f t="shared" si="12"/>
        <v>333.3000000000003</v>
      </c>
      <c r="N19" s="3">
        <v>2.5</v>
      </c>
      <c r="O19" s="3"/>
      <c r="P19" s="19">
        <f t="shared" si="13"/>
        <v>13.2</v>
      </c>
      <c r="Q19" s="3"/>
      <c r="R19" s="3"/>
      <c r="S19" s="3"/>
      <c r="T19" s="3"/>
    </row>
    <row r="20" spans="1:20" ht="16.5" customHeight="1">
      <c r="A20" s="21">
        <f t="shared" si="4"/>
        <v>332.1399999999999</v>
      </c>
      <c r="B20" s="22">
        <f t="shared" si="0"/>
        <v>-1.8600000000001273</v>
      </c>
      <c r="C20" s="23">
        <f t="shared" si="14"/>
        <v>0.17999999999999997</v>
      </c>
      <c r="D20" s="24">
        <f t="shared" si="6"/>
        <v>332.6399999999994</v>
      </c>
      <c r="E20" s="22">
        <f t="shared" si="1"/>
        <v>-1.360000000000582</v>
      </c>
      <c r="F20" s="27">
        <f t="shared" si="15"/>
        <v>2.900000000000002</v>
      </c>
      <c r="G20" s="24">
        <f t="shared" si="8"/>
        <v>333.13999999999896</v>
      </c>
      <c r="H20" s="22">
        <f t="shared" si="2"/>
        <v>-0.8600000000010368</v>
      </c>
      <c r="I20" s="27">
        <f t="shared" si="16"/>
        <v>9.650000000000011</v>
      </c>
      <c r="J20" s="24">
        <f t="shared" si="10"/>
        <v>333.6399999999985</v>
      </c>
      <c r="K20" s="22">
        <f t="shared" si="3"/>
        <v>-0.36000000000149157</v>
      </c>
      <c r="L20" s="27">
        <f t="shared" si="17"/>
        <v>23.820000000000007</v>
      </c>
      <c r="M20" s="18">
        <f t="shared" si="12"/>
        <v>333.4000000000003</v>
      </c>
      <c r="N20" s="3">
        <v>3.25</v>
      </c>
      <c r="O20" s="3"/>
      <c r="P20" s="19">
        <f t="shared" si="13"/>
        <v>15.7</v>
      </c>
      <c r="Q20" s="3"/>
      <c r="R20" s="3"/>
      <c r="S20" s="3"/>
      <c r="T20" s="3"/>
    </row>
    <row r="21" spans="1:20" ht="16.5" customHeight="1">
      <c r="A21" s="21">
        <f t="shared" si="4"/>
        <v>332.14999999999986</v>
      </c>
      <c r="B21" s="22">
        <f t="shared" si="0"/>
        <v>-1.8500000000001364</v>
      </c>
      <c r="C21" s="23">
        <f t="shared" si="14"/>
        <v>0.19999999999999996</v>
      </c>
      <c r="D21" s="24">
        <f t="shared" si="6"/>
        <v>332.6499999999994</v>
      </c>
      <c r="E21" s="22">
        <f t="shared" si="1"/>
        <v>-1.3500000000005912</v>
      </c>
      <c r="F21" s="27">
        <f t="shared" si="15"/>
        <v>3.000000000000002</v>
      </c>
      <c r="G21" s="24">
        <f t="shared" si="8"/>
        <v>333.14999999999895</v>
      </c>
      <c r="H21" s="22">
        <f t="shared" si="2"/>
        <v>-0.8500000000010459</v>
      </c>
      <c r="I21" s="27">
        <f t="shared" si="16"/>
        <v>9.825000000000012</v>
      </c>
      <c r="J21" s="24">
        <f t="shared" si="10"/>
        <v>333.6499999999985</v>
      </c>
      <c r="K21" s="22">
        <f t="shared" si="3"/>
        <v>-0.35000000000150067</v>
      </c>
      <c r="L21" s="27">
        <f t="shared" si="17"/>
        <v>24.22500000000001</v>
      </c>
      <c r="M21" s="18">
        <f t="shared" si="12"/>
        <v>333.50000000000034</v>
      </c>
      <c r="N21" s="3">
        <v>3.25</v>
      </c>
      <c r="O21" s="3"/>
      <c r="P21" s="19">
        <f t="shared" si="13"/>
        <v>18.95</v>
      </c>
      <c r="Q21" s="3"/>
      <c r="R21" s="3"/>
      <c r="S21" s="3"/>
      <c r="T21" s="3"/>
    </row>
    <row r="22" spans="1:20" ht="16.5" customHeight="1">
      <c r="A22" s="21">
        <f t="shared" si="4"/>
        <v>332.15999999999985</v>
      </c>
      <c r="B22" s="22">
        <f t="shared" si="0"/>
        <v>-1.8400000000001455</v>
      </c>
      <c r="C22" s="23">
        <f t="shared" si="14"/>
        <v>0.21999999999999995</v>
      </c>
      <c r="D22" s="24">
        <f t="shared" si="6"/>
        <v>332.6599999999994</v>
      </c>
      <c r="E22" s="22">
        <f t="shared" si="1"/>
        <v>-1.3400000000006003</v>
      </c>
      <c r="F22" s="27">
        <f t="shared" si="15"/>
        <v>3.1000000000000023</v>
      </c>
      <c r="G22" s="24">
        <f t="shared" si="8"/>
        <v>333.15999999999894</v>
      </c>
      <c r="H22" s="22">
        <f t="shared" si="2"/>
        <v>-0.840000000001055</v>
      </c>
      <c r="I22" s="27">
        <f t="shared" si="16"/>
        <v>10.000000000000012</v>
      </c>
      <c r="J22" s="24">
        <f t="shared" si="10"/>
        <v>333.6599999999985</v>
      </c>
      <c r="K22" s="22">
        <f t="shared" si="3"/>
        <v>-0.34000000000150976</v>
      </c>
      <c r="L22" s="27">
        <f t="shared" si="17"/>
        <v>24.63000000000001</v>
      </c>
      <c r="M22" s="18">
        <f t="shared" si="12"/>
        <v>333.60000000000036</v>
      </c>
      <c r="N22" s="3">
        <v>4.05</v>
      </c>
      <c r="O22" s="3"/>
      <c r="P22" s="19">
        <f t="shared" si="13"/>
        <v>22.2</v>
      </c>
      <c r="Q22" s="3"/>
      <c r="R22" s="3"/>
      <c r="S22" s="3"/>
      <c r="T22" s="3"/>
    </row>
    <row r="23" spans="1:20" ht="16.5" customHeight="1">
      <c r="A23" s="21">
        <f t="shared" si="4"/>
        <v>332.16999999999985</v>
      </c>
      <c r="B23" s="22">
        <f t="shared" si="0"/>
        <v>-1.8300000000001546</v>
      </c>
      <c r="C23" s="23">
        <f t="shared" si="14"/>
        <v>0.23999999999999994</v>
      </c>
      <c r="D23" s="24">
        <f t="shared" si="6"/>
        <v>332.6699999999994</v>
      </c>
      <c r="E23" s="22">
        <f t="shared" si="1"/>
        <v>-1.3300000000006094</v>
      </c>
      <c r="F23" s="27">
        <f t="shared" si="15"/>
        <v>3.2000000000000024</v>
      </c>
      <c r="G23" s="24">
        <f t="shared" si="8"/>
        <v>333.16999999999894</v>
      </c>
      <c r="H23" s="22">
        <f t="shared" si="2"/>
        <v>-0.8300000000010641</v>
      </c>
      <c r="I23" s="27">
        <f t="shared" si="16"/>
        <v>10.175000000000013</v>
      </c>
      <c r="J23" s="24">
        <f t="shared" si="10"/>
        <v>333.6699999999985</v>
      </c>
      <c r="K23" s="22">
        <f t="shared" si="3"/>
        <v>-0.33000000000151886</v>
      </c>
      <c r="L23" s="27">
        <f t="shared" si="17"/>
        <v>25.03500000000001</v>
      </c>
      <c r="M23" s="18">
        <f t="shared" si="12"/>
        <v>333.7000000000004</v>
      </c>
      <c r="N23" s="3">
        <v>4.05</v>
      </c>
      <c r="O23" s="3"/>
      <c r="P23" s="19">
        <f t="shared" si="13"/>
        <v>26.25</v>
      </c>
      <c r="Q23" s="3"/>
      <c r="R23" s="3"/>
      <c r="S23" s="3"/>
      <c r="T23" s="3"/>
    </row>
    <row r="24" spans="1:20" ht="16.5" customHeight="1">
      <c r="A24" s="21">
        <f t="shared" si="4"/>
        <v>332.17999999999984</v>
      </c>
      <c r="B24" s="22">
        <f t="shared" si="0"/>
        <v>-1.8200000000001637</v>
      </c>
      <c r="C24" s="23">
        <f t="shared" si="14"/>
        <v>0.25999999999999995</v>
      </c>
      <c r="D24" s="24">
        <f t="shared" si="6"/>
        <v>332.6799999999994</v>
      </c>
      <c r="E24" s="22">
        <f t="shared" si="1"/>
        <v>-1.3200000000006185</v>
      </c>
      <c r="F24" s="27">
        <f t="shared" si="15"/>
        <v>3.3000000000000025</v>
      </c>
      <c r="G24" s="24">
        <f t="shared" si="8"/>
        <v>333.1799999999989</v>
      </c>
      <c r="H24" s="22">
        <f t="shared" si="2"/>
        <v>-0.8200000000010732</v>
      </c>
      <c r="I24" s="27">
        <f t="shared" si="16"/>
        <v>10.350000000000014</v>
      </c>
      <c r="J24" s="24">
        <f t="shared" si="10"/>
        <v>333.6799999999985</v>
      </c>
      <c r="K24" s="22">
        <f t="shared" si="3"/>
        <v>-0.32000000000152795</v>
      </c>
      <c r="L24" s="27">
        <f t="shared" si="17"/>
        <v>25.440000000000012</v>
      </c>
      <c r="M24" s="18">
        <f t="shared" si="12"/>
        <v>333.8000000000004</v>
      </c>
      <c r="N24" s="3">
        <v>5</v>
      </c>
      <c r="O24" s="3"/>
      <c r="P24" s="19">
        <f t="shared" si="13"/>
        <v>30.3</v>
      </c>
      <c r="Q24" s="3"/>
      <c r="R24" s="3"/>
      <c r="S24" s="3"/>
      <c r="T24" s="3"/>
    </row>
    <row r="25" spans="1:20" ht="16.5" customHeight="1">
      <c r="A25" s="21">
        <f t="shared" si="4"/>
        <v>332.1899999999998</v>
      </c>
      <c r="B25" s="22">
        <f t="shared" si="0"/>
        <v>-1.8100000000001728</v>
      </c>
      <c r="C25" s="23">
        <f t="shared" si="14"/>
        <v>0.27999999999999997</v>
      </c>
      <c r="D25" s="24">
        <f t="shared" si="6"/>
        <v>332.6899999999994</v>
      </c>
      <c r="E25" s="22">
        <f t="shared" si="1"/>
        <v>-1.3100000000006276</v>
      </c>
      <c r="F25" s="27">
        <f t="shared" si="15"/>
        <v>3.4000000000000026</v>
      </c>
      <c r="G25" s="24">
        <f t="shared" si="8"/>
        <v>333.1899999999989</v>
      </c>
      <c r="H25" s="22">
        <f t="shared" si="2"/>
        <v>-0.8100000000010823</v>
      </c>
      <c r="I25" s="27">
        <f t="shared" si="16"/>
        <v>10.525000000000015</v>
      </c>
      <c r="J25" s="24">
        <f t="shared" si="10"/>
        <v>333.68999999999846</v>
      </c>
      <c r="K25" s="22">
        <f t="shared" si="3"/>
        <v>-0.31000000000153705</v>
      </c>
      <c r="L25" s="27">
        <f t="shared" si="17"/>
        <v>25.845000000000013</v>
      </c>
      <c r="M25" s="18">
        <f t="shared" si="12"/>
        <v>333.90000000000043</v>
      </c>
      <c r="N25" s="3">
        <v>5</v>
      </c>
      <c r="O25" s="3"/>
      <c r="P25" s="19">
        <f t="shared" si="13"/>
        <v>35.3</v>
      </c>
      <c r="Q25" s="3"/>
      <c r="R25" s="3"/>
      <c r="S25" s="3"/>
      <c r="T25" s="3"/>
    </row>
    <row r="26" spans="1:20" ht="16.5" customHeight="1">
      <c r="A26" s="40">
        <f t="shared" si="4"/>
        <v>332.1999999999998</v>
      </c>
      <c r="B26" s="32">
        <f t="shared" si="0"/>
        <v>-1.800000000000182</v>
      </c>
      <c r="C26" s="41">
        <f t="shared" si="14"/>
        <v>0.3</v>
      </c>
      <c r="D26" s="31">
        <f t="shared" si="6"/>
        <v>332.69999999999936</v>
      </c>
      <c r="E26" s="32">
        <f t="shared" si="1"/>
        <v>-1.3000000000006366</v>
      </c>
      <c r="F26" s="33">
        <f t="shared" si="15"/>
        <v>3.5000000000000027</v>
      </c>
      <c r="G26" s="31">
        <f t="shared" si="8"/>
        <v>333.1999999999989</v>
      </c>
      <c r="H26" s="32">
        <f t="shared" si="2"/>
        <v>-0.8000000000010914</v>
      </c>
      <c r="I26" s="33">
        <f t="shared" si="16"/>
        <v>10.700000000000015</v>
      </c>
      <c r="J26" s="31">
        <f t="shared" si="10"/>
        <v>333.69999999999845</v>
      </c>
      <c r="K26" s="32">
        <f t="shared" si="3"/>
        <v>-0.30000000000154614</v>
      </c>
      <c r="L26" s="33">
        <f t="shared" si="17"/>
        <v>26.250000000000014</v>
      </c>
      <c r="M26" s="18">
        <f t="shared" si="12"/>
        <v>334.00000000000045</v>
      </c>
      <c r="N26" s="3">
        <v>6.2</v>
      </c>
      <c r="O26" s="3"/>
      <c r="P26" s="19">
        <f t="shared" si="13"/>
        <v>40.3</v>
      </c>
      <c r="Q26" s="3"/>
      <c r="R26" s="3"/>
      <c r="S26" s="3"/>
      <c r="T26" s="3"/>
    </row>
    <row r="27" spans="1:20" ht="16.5" customHeight="1">
      <c r="A27" s="12">
        <f t="shared" si="4"/>
        <v>332.2099999999998</v>
      </c>
      <c r="B27" s="13">
        <f t="shared" si="0"/>
        <v>-1.790000000000191</v>
      </c>
      <c r="C27" s="14">
        <f aca="true" t="shared" si="18" ref="C27:C36">+C26+$N$8/10</f>
        <v>0.32999999999999996</v>
      </c>
      <c r="D27" s="15">
        <f t="shared" si="6"/>
        <v>332.70999999999935</v>
      </c>
      <c r="E27" s="13">
        <f t="shared" si="1"/>
        <v>-1.2900000000006457</v>
      </c>
      <c r="F27" s="42">
        <f aca="true" t="shared" si="19" ref="F27:F36">+F26+$N$13/10</f>
        <v>3.6000000000000028</v>
      </c>
      <c r="G27" s="15">
        <f t="shared" si="8"/>
        <v>333.2099999999989</v>
      </c>
      <c r="H27" s="13">
        <f t="shared" si="2"/>
        <v>-0.7900000000011005</v>
      </c>
      <c r="I27" s="42">
        <f aca="true" t="shared" si="20" ref="I27:I36">+I26+$N$18/10</f>
        <v>10.950000000000015</v>
      </c>
      <c r="J27" s="15">
        <f t="shared" si="10"/>
        <v>333.70999999999844</v>
      </c>
      <c r="K27" s="13">
        <f t="shared" si="3"/>
        <v>-0.29000000000155524</v>
      </c>
      <c r="L27" s="42">
        <f aca="true" t="shared" si="21" ref="L27:L36">+L26+$N$23/10</f>
        <v>26.655000000000015</v>
      </c>
      <c r="M27" s="18">
        <f t="shared" si="12"/>
        <v>334.1000000000005</v>
      </c>
      <c r="N27" s="3">
        <v>6.2</v>
      </c>
      <c r="O27" s="3"/>
      <c r="P27" s="19">
        <f t="shared" si="13"/>
        <v>46.5</v>
      </c>
      <c r="Q27" s="3"/>
      <c r="R27" s="3"/>
      <c r="S27" s="3"/>
      <c r="T27" s="3"/>
    </row>
    <row r="28" spans="1:20" ht="16.5" customHeight="1">
      <c r="A28" s="21">
        <f t="shared" si="4"/>
        <v>332.2199999999998</v>
      </c>
      <c r="B28" s="22">
        <f t="shared" si="0"/>
        <v>-1.7800000000002</v>
      </c>
      <c r="C28" s="23">
        <f t="shared" si="18"/>
        <v>0.36</v>
      </c>
      <c r="D28" s="24">
        <f t="shared" si="6"/>
        <v>332.71999999999935</v>
      </c>
      <c r="E28" s="22">
        <f t="shared" si="1"/>
        <v>-1.2800000000006548</v>
      </c>
      <c r="F28" s="27">
        <f t="shared" si="19"/>
        <v>3.700000000000003</v>
      </c>
      <c r="G28" s="24">
        <f t="shared" si="8"/>
        <v>333.2199999999989</v>
      </c>
      <c r="H28" s="22">
        <f t="shared" si="2"/>
        <v>-0.7800000000011096</v>
      </c>
      <c r="I28" s="27">
        <f t="shared" si="20"/>
        <v>11.200000000000015</v>
      </c>
      <c r="J28" s="24">
        <f t="shared" si="10"/>
        <v>333.71999999999844</v>
      </c>
      <c r="K28" s="22">
        <f t="shared" si="3"/>
        <v>-0.28000000000156433</v>
      </c>
      <c r="L28" s="27">
        <f t="shared" si="21"/>
        <v>27.060000000000016</v>
      </c>
      <c r="M28" s="18">
        <f t="shared" si="12"/>
        <v>334.2000000000005</v>
      </c>
      <c r="N28" s="3">
        <v>7.65</v>
      </c>
      <c r="O28" s="3"/>
      <c r="P28" s="19">
        <f t="shared" si="13"/>
        <v>52.7</v>
      </c>
      <c r="Q28" s="3"/>
      <c r="R28" s="3"/>
      <c r="S28" s="3"/>
      <c r="T28" s="3"/>
    </row>
    <row r="29" spans="1:20" ht="16.5" customHeight="1">
      <c r="A29" s="21">
        <f t="shared" si="4"/>
        <v>332.2299999999998</v>
      </c>
      <c r="B29" s="22">
        <f t="shared" si="0"/>
        <v>-1.7700000000002092</v>
      </c>
      <c r="C29" s="23">
        <f t="shared" si="18"/>
        <v>0.39</v>
      </c>
      <c r="D29" s="24">
        <f t="shared" si="6"/>
        <v>332.72999999999934</v>
      </c>
      <c r="E29" s="22">
        <f t="shared" si="1"/>
        <v>-1.270000000000664</v>
      </c>
      <c r="F29" s="27">
        <f t="shared" si="19"/>
        <v>3.800000000000003</v>
      </c>
      <c r="G29" s="24">
        <f t="shared" si="8"/>
        <v>333.2299999999989</v>
      </c>
      <c r="H29" s="22">
        <f t="shared" si="2"/>
        <v>-0.7700000000011187</v>
      </c>
      <c r="I29" s="27">
        <f t="shared" si="20"/>
        <v>11.450000000000015</v>
      </c>
      <c r="J29" s="24">
        <f t="shared" si="10"/>
        <v>333.7299999999984</v>
      </c>
      <c r="K29" s="22">
        <f t="shared" si="3"/>
        <v>-0.2700000000015734</v>
      </c>
      <c r="L29" s="27">
        <f t="shared" si="21"/>
        <v>27.465000000000018</v>
      </c>
      <c r="M29" s="18">
        <f t="shared" si="12"/>
        <v>334.3000000000005</v>
      </c>
      <c r="N29" s="3">
        <v>7.65</v>
      </c>
      <c r="O29" s="3"/>
      <c r="P29" s="19">
        <f t="shared" si="13"/>
        <v>60.35</v>
      </c>
      <c r="Q29" s="3"/>
      <c r="R29" s="3"/>
      <c r="S29" s="3"/>
      <c r="T29" s="3"/>
    </row>
    <row r="30" spans="1:20" ht="16.5" customHeight="1">
      <c r="A30" s="21">
        <f t="shared" si="4"/>
        <v>332.2399999999998</v>
      </c>
      <c r="B30" s="22">
        <f t="shared" si="0"/>
        <v>-1.7600000000002183</v>
      </c>
      <c r="C30" s="23">
        <f t="shared" si="18"/>
        <v>0.42000000000000004</v>
      </c>
      <c r="D30" s="24">
        <f t="shared" si="6"/>
        <v>332.7399999999993</v>
      </c>
      <c r="E30" s="22">
        <f t="shared" si="1"/>
        <v>-1.260000000000673</v>
      </c>
      <c r="F30" s="27">
        <f t="shared" si="19"/>
        <v>3.900000000000003</v>
      </c>
      <c r="G30" s="24">
        <f t="shared" si="8"/>
        <v>333.2399999999989</v>
      </c>
      <c r="H30" s="22">
        <f t="shared" si="2"/>
        <v>-0.7600000000011278</v>
      </c>
      <c r="I30" s="27">
        <f t="shared" si="20"/>
        <v>11.700000000000015</v>
      </c>
      <c r="J30" s="24">
        <f t="shared" si="10"/>
        <v>333.7399999999984</v>
      </c>
      <c r="K30" s="22">
        <f t="shared" si="3"/>
        <v>-0.2600000000015825</v>
      </c>
      <c r="L30" s="27">
        <f t="shared" si="21"/>
        <v>27.87000000000002</v>
      </c>
      <c r="M30" s="18">
        <f t="shared" si="12"/>
        <v>334.40000000000055</v>
      </c>
      <c r="N30" s="3">
        <v>9</v>
      </c>
      <c r="O30" s="3"/>
      <c r="P30" s="19">
        <f t="shared" si="13"/>
        <v>68</v>
      </c>
      <c r="Q30" s="3"/>
      <c r="R30" s="3"/>
      <c r="S30" s="3"/>
      <c r="T30" s="3"/>
    </row>
    <row r="31" spans="1:20" ht="16.5" customHeight="1">
      <c r="A31" s="21">
        <f t="shared" si="4"/>
        <v>332.2499999999998</v>
      </c>
      <c r="B31" s="22">
        <f t="shared" si="0"/>
        <v>-1.7500000000002274</v>
      </c>
      <c r="C31" s="23">
        <f t="shared" si="18"/>
        <v>0.45000000000000007</v>
      </c>
      <c r="D31" s="24">
        <f t="shared" si="6"/>
        <v>332.7499999999993</v>
      </c>
      <c r="E31" s="22">
        <f t="shared" si="1"/>
        <v>-1.2500000000006821</v>
      </c>
      <c r="F31" s="27">
        <f t="shared" si="19"/>
        <v>4.000000000000003</v>
      </c>
      <c r="G31" s="24">
        <f t="shared" si="8"/>
        <v>333.24999999999886</v>
      </c>
      <c r="H31" s="22">
        <f t="shared" si="2"/>
        <v>-0.7500000000011369</v>
      </c>
      <c r="I31" s="27">
        <f t="shared" si="20"/>
        <v>11.950000000000015</v>
      </c>
      <c r="J31" s="24">
        <f t="shared" si="10"/>
        <v>333.7499999999984</v>
      </c>
      <c r="K31" s="22">
        <f t="shared" si="3"/>
        <v>-0.2500000000015916</v>
      </c>
      <c r="L31" s="27">
        <f t="shared" si="21"/>
        <v>28.27500000000002</v>
      </c>
      <c r="M31" s="18">
        <f t="shared" si="12"/>
        <v>334.50000000000057</v>
      </c>
      <c r="N31" s="3">
        <v>9</v>
      </c>
      <c r="O31" s="3"/>
      <c r="P31" s="19">
        <f t="shared" si="13"/>
        <v>77</v>
      </c>
      <c r="Q31" s="3"/>
      <c r="R31" s="3"/>
      <c r="S31" s="3"/>
      <c r="T31" s="3"/>
    </row>
    <row r="32" spans="1:20" ht="16.5" customHeight="1">
      <c r="A32" s="21">
        <f t="shared" si="4"/>
        <v>332.25999999999976</v>
      </c>
      <c r="B32" s="22">
        <f t="shared" si="0"/>
        <v>-1.7400000000002365</v>
      </c>
      <c r="C32" s="23">
        <f t="shared" si="18"/>
        <v>0.4800000000000001</v>
      </c>
      <c r="D32" s="24">
        <f t="shared" si="6"/>
        <v>332.7599999999993</v>
      </c>
      <c r="E32" s="22">
        <f t="shared" si="1"/>
        <v>-1.2400000000006912</v>
      </c>
      <c r="F32" s="27">
        <f t="shared" si="19"/>
        <v>4.100000000000002</v>
      </c>
      <c r="G32" s="24">
        <f t="shared" si="8"/>
        <v>333.25999999999885</v>
      </c>
      <c r="H32" s="22">
        <f t="shared" si="2"/>
        <v>-0.740000000001146</v>
      </c>
      <c r="I32" s="27">
        <f t="shared" si="20"/>
        <v>12.200000000000015</v>
      </c>
      <c r="J32" s="24">
        <f t="shared" si="10"/>
        <v>333.7599999999984</v>
      </c>
      <c r="K32" s="22">
        <f t="shared" si="3"/>
        <v>-0.2400000000016007</v>
      </c>
      <c r="L32" s="27">
        <f t="shared" si="21"/>
        <v>28.68000000000002</v>
      </c>
      <c r="M32" s="18">
        <f t="shared" si="12"/>
        <v>334.6000000000006</v>
      </c>
      <c r="N32" s="3">
        <v>10.5</v>
      </c>
      <c r="O32" s="3"/>
      <c r="P32" s="19">
        <f t="shared" si="13"/>
        <v>86</v>
      </c>
      <c r="Q32" s="3"/>
      <c r="R32" s="3"/>
      <c r="S32" s="3"/>
      <c r="T32" s="3"/>
    </row>
    <row r="33" spans="1:20" ht="16.5" customHeight="1">
      <c r="A33" s="21">
        <f t="shared" si="4"/>
        <v>332.26999999999975</v>
      </c>
      <c r="B33" s="22">
        <f t="shared" si="0"/>
        <v>-1.7300000000002456</v>
      </c>
      <c r="C33" s="23">
        <f t="shared" si="18"/>
        <v>0.5100000000000001</v>
      </c>
      <c r="D33" s="24">
        <f t="shared" si="6"/>
        <v>332.7699999999993</v>
      </c>
      <c r="E33" s="22">
        <f t="shared" si="1"/>
        <v>-1.2300000000007003</v>
      </c>
      <c r="F33" s="27">
        <f t="shared" si="19"/>
        <v>4.200000000000002</v>
      </c>
      <c r="G33" s="43">
        <f t="shared" si="8"/>
        <v>333.26999999999884</v>
      </c>
      <c r="H33" s="44">
        <f t="shared" si="2"/>
        <v>-0.7300000000011551</v>
      </c>
      <c r="I33" s="27">
        <f t="shared" si="20"/>
        <v>12.450000000000015</v>
      </c>
      <c r="J33" s="24">
        <f t="shared" si="10"/>
        <v>333.7699999999984</v>
      </c>
      <c r="K33" s="22">
        <f t="shared" si="3"/>
        <v>-0.2300000000016098</v>
      </c>
      <c r="L33" s="27">
        <f t="shared" si="21"/>
        <v>29.085000000000022</v>
      </c>
      <c r="M33" s="18">
        <f t="shared" si="12"/>
        <v>334.7000000000006</v>
      </c>
      <c r="N33" s="3">
        <v>10.5</v>
      </c>
      <c r="O33" s="3"/>
      <c r="P33" s="19">
        <f t="shared" si="13"/>
        <v>96.5</v>
      </c>
      <c r="Q33" s="3"/>
      <c r="R33" s="3"/>
      <c r="S33" s="3"/>
      <c r="T33" s="3"/>
    </row>
    <row r="34" spans="1:20" ht="16.5" customHeight="1">
      <c r="A34" s="21">
        <f t="shared" si="4"/>
        <v>332.27999999999975</v>
      </c>
      <c r="B34" s="22">
        <f t="shared" si="0"/>
        <v>-1.7200000000002547</v>
      </c>
      <c r="C34" s="23">
        <f t="shared" si="18"/>
        <v>0.5400000000000001</v>
      </c>
      <c r="D34" s="24">
        <f t="shared" si="6"/>
        <v>332.7799999999993</v>
      </c>
      <c r="E34" s="22">
        <f t="shared" si="1"/>
        <v>-1.2200000000007094</v>
      </c>
      <c r="F34" s="27">
        <f t="shared" si="19"/>
        <v>4.300000000000002</v>
      </c>
      <c r="G34" s="24">
        <f t="shared" si="8"/>
        <v>333.27999999999884</v>
      </c>
      <c r="H34" s="22">
        <f t="shared" si="2"/>
        <v>-0.7200000000011642</v>
      </c>
      <c r="I34" s="27">
        <f t="shared" si="20"/>
        <v>12.700000000000015</v>
      </c>
      <c r="J34" s="24">
        <f t="shared" si="10"/>
        <v>333.7799999999984</v>
      </c>
      <c r="K34" s="22">
        <f t="shared" si="3"/>
        <v>-0.2200000000016189</v>
      </c>
      <c r="L34" s="27">
        <f t="shared" si="21"/>
        <v>29.490000000000023</v>
      </c>
      <c r="M34" s="18">
        <f t="shared" si="12"/>
        <v>334.80000000000064</v>
      </c>
      <c r="N34" s="3">
        <v>11.5</v>
      </c>
      <c r="O34" s="3"/>
      <c r="P34" s="19">
        <f t="shared" si="13"/>
        <v>107</v>
      </c>
      <c r="Q34" s="3"/>
      <c r="R34" s="3"/>
      <c r="S34" s="3"/>
      <c r="T34" s="3"/>
    </row>
    <row r="35" spans="1:20" ht="16.5" customHeight="1">
      <c r="A35" s="21">
        <f t="shared" si="4"/>
        <v>332.28999999999974</v>
      </c>
      <c r="B35" s="22">
        <f t="shared" si="0"/>
        <v>-1.7100000000002638</v>
      </c>
      <c r="C35" s="23">
        <f t="shared" si="18"/>
        <v>0.5700000000000002</v>
      </c>
      <c r="D35" s="24">
        <f t="shared" si="6"/>
        <v>332.7899999999993</v>
      </c>
      <c r="E35" s="22">
        <f t="shared" si="1"/>
        <v>-1.2100000000007185</v>
      </c>
      <c r="F35" s="27">
        <f t="shared" si="19"/>
        <v>4.400000000000001</v>
      </c>
      <c r="G35" s="24">
        <f t="shared" si="8"/>
        <v>333.2899999999988</v>
      </c>
      <c r="H35" s="22">
        <f t="shared" si="2"/>
        <v>-0.7100000000011732</v>
      </c>
      <c r="I35" s="27">
        <f t="shared" si="20"/>
        <v>12.950000000000015</v>
      </c>
      <c r="J35" s="24">
        <f t="shared" si="10"/>
        <v>333.7899999999984</v>
      </c>
      <c r="K35" s="22">
        <f t="shared" si="3"/>
        <v>-0.210000000001628</v>
      </c>
      <c r="L35" s="27">
        <f t="shared" si="21"/>
        <v>29.895000000000024</v>
      </c>
      <c r="M35" s="18">
        <f t="shared" si="12"/>
        <v>334.90000000000066</v>
      </c>
      <c r="N35" s="3">
        <v>11.5</v>
      </c>
      <c r="O35" s="3"/>
      <c r="P35" s="19">
        <f t="shared" si="13"/>
        <v>118.5</v>
      </c>
      <c r="Q35" s="3"/>
      <c r="R35" s="3"/>
      <c r="S35" s="3"/>
      <c r="T35" s="3"/>
    </row>
    <row r="36" spans="1:20" ht="16.5" customHeight="1">
      <c r="A36" s="40">
        <f t="shared" si="4"/>
        <v>332.2999999999997</v>
      </c>
      <c r="B36" s="32">
        <f t="shared" si="0"/>
        <v>-1.7000000000002728</v>
      </c>
      <c r="C36" s="41">
        <f t="shared" si="18"/>
        <v>0.6000000000000002</v>
      </c>
      <c r="D36" s="34">
        <f t="shared" si="6"/>
        <v>332.7999999999993</v>
      </c>
      <c r="E36" s="29">
        <f t="shared" si="1"/>
        <v>-1.2000000000007276</v>
      </c>
      <c r="F36" s="33">
        <f t="shared" si="19"/>
        <v>4.500000000000001</v>
      </c>
      <c r="G36" s="31">
        <f t="shared" si="8"/>
        <v>333.2999999999988</v>
      </c>
      <c r="H36" s="32">
        <f t="shared" si="2"/>
        <v>-0.7000000000011823</v>
      </c>
      <c r="I36" s="33">
        <f t="shared" si="20"/>
        <v>13.200000000000015</v>
      </c>
      <c r="J36" s="34">
        <f t="shared" si="10"/>
        <v>333.79999999999836</v>
      </c>
      <c r="K36" s="29">
        <f t="shared" si="3"/>
        <v>-0.2000000000016371</v>
      </c>
      <c r="L36" s="33">
        <f t="shared" si="21"/>
        <v>30.300000000000026</v>
      </c>
      <c r="M36" s="18">
        <f t="shared" si="12"/>
        <v>335.0000000000007</v>
      </c>
      <c r="N36" s="3">
        <v>12.5</v>
      </c>
      <c r="O36" s="3"/>
      <c r="P36" s="19">
        <f t="shared" si="13"/>
        <v>130</v>
      </c>
      <c r="Q36" s="3"/>
      <c r="R36" s="3"/>
      <c r="S36" s="3"/>
      <c r="T36" s="3"/>
    </row>
    <row r="37" spans="1:20" ht="16.5" customHeight="1">
      <c r="A37" s="12">
        <f t="shared" si="4"/>
        <v>332.3099999999997</v>
      </c>
      <c r="B37" s="13">
        <f t="shared" si="0"/>
        <v>-1.690000000000282</v>
      </c>
      <c r="C37" s="14">
        <f aca="true" t="shared" si="22" ref="C37:C46">+C36+$N$9/10</f>
        <v>0.6400000000000002</v>
      </c>
      <c r="D37" s="15">
        <f t="shared" si="6"/>
        <v>332.80999999999926</v>
      </c>
      <c r="E37" s="13">
        <f t="shared" si="1"/>
        <v>-1.1900000000007367</v>
      </c>
      <c r="F37" s="42">
        <f aca="true" t="shared" si="23" ref="F37:F46">+F36+$N$14/10</f>
        <v>4.620000000000001</v>
      </c>
      <c r="G37" s="15">
        <f t="shared" si="8"/>
        <v>333.3099999999988</v>
      </c>
      <c r="H37" s="13">
        <f t="shared" si="2"/>
        <v>-0.6900000000011914</v>
      </c>
      <c r="I37" s="42">
        <f aca="true" t="shared" si="24" ref="I37:I46">+I36+$N$19/10</f>
        <v>13.450000000000015</v>
      </c>
      <c r="J37" s="15">
        <f t="shared" si="10"/>
        <v>333.80999999999835</v>
      </c>
      <c r="K37" s="13">
        <f t="shared" si="3"/>
        <v>-0.19000000000164619</v>
      </c>
      <c r="L37" s="42">
        <f aca="true" t="shared" si="25" ref="L37:L46">+L36+$N$24/10</f>
        <v>30.800000000000026</v>
      </c>
      <c r="M37" s="18">
        <f t="shared" si="12"/>
        <v>335.1000000000007</v>
      </c>
      <c r="N37" s="3">
        <v>12.5</v>
      </c>
      <c r="O37" s="3"/>
      <c r="P37" s="19">
        <f t="shared" si="13"/>
        <v>142.5</v>
      </c>
      <c r="Q37" s="3"/>
      <c r="R37" s="3"/>
      <c r="S37" s="3"/>
      <c r="T37" s="3"/>
    </row>
    <row r="38" spans="1:20" ht="16.5" customHeight="1">
      <c r="A38" s="21">
        <f t="shared" si="4"/>
        <v>332.3199999999997</v>
      </c>
      <c r="B38" s="22">
        <f aca="true" t="shared" si="26" ref="B38:B69">+A38-$P$1</f>
        <v>-1.680000000000291</v>
      </c>
      <c r="C38" s="23">
        <f t="shared" si="22"/>
        <v>0.6800000000000003</v>
      </c>
      <c r="D38" s="24">
        <f t="shared" si="6"/>
        <v>332.81999999999925</v>
      </c>
      <c r="E38" s="22">
        <f aca="true" t="shared" si="27" ref="E38:E69">+D38-$P$1</f>
        <v>-1.1800000000007458</v>
      </c>
      <c r="F38" s="27">
        <f t="shared" si="23"/>
        <v>4.740000000000001</v>
      </c>
      <c r="G38" s="24">
        <f t="shared" si="8"/>
        <v>333.3199999999988</v>
      </c>
      <c r="H38" s="22">
        <f aca="true" t="shared" si="28" ref="H38:H69">+G38-$P$1</f>
        <v>-0.6800000000012005</v>
      </c>
      <c r="I38" s="27">
        <f t="shared" si="24"/>
        <v>13.700000000000015</v>
      </c>
      <c r="J38" s="24">
        <f t="shared" si="10"/>
        <v>333.81999999999834</v>
      </c>
      <c r="K38" s="22">
        <f aca="true" t="shared" si="29" ref="K38:K69">+J38-$P$1</f>
        <v>-0.18000000000165528</v>
      </c>
      <c r="L38" s="27">
        <f t="shared" si="25"/>
        <v>31.300000000000026</v>
      </c>
      <c r="M38" s="18">
        <f t="shared" si="12"/>
        <v>335.2000000000007</v>
      </c>
      <c r="N38" s="3"/>
      <c r="O38" s="3"/>
      <c r="P38" s="19">
        <f t="shared" si="13"/>
        <v>155</v>
      </c>
      <c r="Q38" s="3"/>
      <c r="R38" s="3"/>
      <c r="S38" s="3"/>
      <c r="T38" s="3"/>
    </row>
    <row r="39" spans="1:20" ht="16.5" customHeight="1">
      <c r="A39" s="21">
        <f aca="true" t="shared" si="30" ref="A39:A55">+A38+0.01</f>
        <v>332.3299999999997</v>
      </c>
      <c r="B39" s="22">
        <f t="shared" si="26"/>
        <v>-1.6700000000003001</v>
      </c>
      <c r="C39" s="23">
        <f t="shared" si="22"/>
        <v>0.7200000000000003</v>
      </c>
      <c r="D39" s="24">
        <f aca="true" t="shared" si="31" ref="D39:D55">+D38+0.01</f>
        <v>332.82999999999925</v>
      </c>
      <c r="E39" s="22">
        <f t="shared" si="27"/>
        <v>-1.1700000000007549</v>
      </c>
      <c r="F39" s="27">
        <f t="shared" si="23"/>
        <v>4.860000000000001</v>
      </c>
      <c r="G39" s="24">
        <f aca="true" t="shared" si="32" ref="G39:G55">+G38+0.01</f>
        <v>333.3299999999988</v>
      </c>
      <c r="H39" s="22">
        <f t="shared" si="28"/>
        <v>-0.6700000000012096</v>
      </c>
      <c r="I39" s="27">
        <f t="shared" si="24"/>
        <v>13.950000000000015</v>
      </c>
      <c r="J39" s="24">
        <f aca="true" t="shared" si="33" ref="J39:J55">+J38+0.01</f>
        <v>333.82999999999834</v>
      </c>
      <c r="K39" s="22">
        <f t="shared" si="29"/>
        <v>-0.17000000000166438</v>
      </c>
      <c r="L39" s="27">
        <f t="shared" si="25"/>
        <v>31.800000000000026</v>
      </c>
      <c r="M39" s="4"/>
      <c r="N39" s="3"/>
      <c r="O39" s="3"/>
      <c r="P39" s="45"/>
      <c r="Q39" s="3"/>
      <c r="R39" s="3"/>
      <c r="S39" s="3"/>
      <c r="T39" s="3"/>
    </row>
    <row r="40" spans="1:20" ht="16.5" customHeight="1">
      <c r="A40" s="21">
        <f t="shared" si="30"/>
        <v>332.3399999999997</v>
      </c>
      <c r="B40" s="22">
        <f t="shared" si="26"/>
        <v>-1.6600000000003092</v>
      </c>
      <c r="C40" s="23">
        <f t="shared" si="22"/>
        <v>0.7600000000000003</v>
      </c>
      <c r="D40" s="24">
        <f t="shared" si="31"/>
        <v>332.83999999999924</v>
      </c>
      <c r="E40" s="22">
        <f t="shared" si="27"/>
        <v>-1.160000000000764</v>
      </c>
      <c r="F40" s="27">
        <f t="shared" si="23"/>
        <v>4.980000000000001</v>
      </c>
      <c r="G40" s="24">
        <f t="shared" si="32"/>
        <v>333.3399999999988</v>
      </c>
      <c r="H40" s="22">
        <f t="shared" si="28"/>
        <v>-0.6600000000012187</v>
      </c>
      <c r="I40" s="27">
        <f t="shared" si="24"/>
        <v>14.200000000000015</v>
      </c>
      <c r="J40" s="24">
        <f t="shared" si="33"/>
        <v>333.8399999999983</v>
      </c>
      <c r="K40" s="22">
        <f t="shared" si="29"/>
        <v>-0.16000000000167347</v>
      </c>
      <c r="L40" s="27">
        <f t="shared" si="25"/>
        <v>32.300000000000026</v>
      </c>
      <c r="M40" s="4"/>
      <c r="N40" s="3"/>
      <c r="O40" s="3"/>
      <c r="P40" s="45"/>
      <c r="Q40" s="3"/>
      <c r="R40" s="3"/>
      <c r="S40" s="3"/>
      <c r="T40" s="3"/>
    </row>
    <row r="41" spans="1:20" ht="16.5" customHeight="1">
      <c r="A41" s="21">
        <f t="shared" si="30"/>
        <v>332.3499999999997</v>
      </c>
      <c r="B41" s="22">
        <f t="shared" si="26"/>
        <v>-1.6500000000003183</v>
      </c>
      <c r="C41" s="23">
        <f t="shared" si="22"/>
        <v>0.8000000000000004</v>
      </c>
      <c r="D41" s="24">
        <f t="shared" si="31"/>
        <v>332.8499999999992</v>
      </c>
      <c r="E41" s="22">
        <f t="shared" si="27"/>
        <v>-1.150000000000773</v>
      </c>
      <c r="F41" s="27">
        <f t="shared" si="23"/>
        <v>5.100000000000001</v>
      </c>
      <c r="G41" s="24">
        <f t="shared" si="32"/>
        <v>333.3499999999988</v>
      </c>
      <c r="H41" s="22">
        <f t="shared" si="28"/>
        <v>-0.6500000000012278</v>
      </c>
      <c r="I41" s="27">
        <f t="shared" si="24"/>
        <v>14.450000000000015</v>
      </c>
      <c r="J41" s="24">
        <f t="shared" si="33"/>
        <v>333.8499999999983</v>
      </c>
      <c r="K41" s="22">
        <f t="shared" si="29"/>
        <v>-0.15000000000168257</v>
      </c>
      <c r="L41" s="27">
        <f t="shared" si="25"/>
        <v>32.800000000000026</v>
      </c>
      <c r="M41" s="4"/>
      <c r="N41" s="3"/>
      <c r="O41" s="3"/>
      <c r="P41" s="45"/>
      <c r="Q41" s="3"/>
      <c r="R41" s="3"/>
      <c r="S41" s="3"/>
      <c r="T41" s="3"/>
    </row>
    <row r="42" spans="1:20" ht="16.5" customHeight="1">
      <c r="A42" s="21">
        <f t="shared" si="30"/>
        <v>332.3599999999997</v>
      </c>
      <c r="B42" s="22">
        <f t="shared" si="26"/>
        <v>-1.6400000000003274</v>
      </c>
      <c r="C42" s="23">
        <f t="shared" si="22"/>
        <v>0.8400000000000004</v>
      </c>
      <c r="D42" s="24">
        <f t="shared" si="31"/>
        <v>332.8599999999992</v>
      </c>
      <c r="E42" s="22">
        <f t="shared" si="27"/>
        <v>-1.1400000000007822</v>
      </c>
      <c r="F42" s="27">
        <f t="shared" si="23"/>
        <v>5.2200000000000015</v>
      </c>
      <c r="G42" s="24">
        <f t="shared" si="32"/>
        <v>333.35999999999876</v>
      </c>
      <c r="H42" s="22">
        <f t="shared" si="28"/>
        <v>-0.6400000000012369</v>
      </c>
      <c r="I42" s="27">
        <f t="shared" si="24"/>
        <v>14.700000000000015</v>
      </c>
      <c r="J42" s="24">
        <f t="shared" si="33"/>
        <v>333.8599999999983</v>
      </c>
      <c r="K42" s="22">
        <f t="shared" si="29"/>
        <v>-0.14000000000169166</v>
      </c>
      <c r="L42" s="27">
        <f t="shared" si="25"/>
        <v>33.300000000000026</v>
      </c>
      <c r="M42" s="4"/>
      <c r="N42" s="3"/>
      <c r="O42" s="3"/>
      <c r="P42" s="45"/>
      <c r="Q42" s="3"/>
      <c r="R42" s="3"/>
      <c r="S42" s="3"/>
      <c r="T42" s="3"/>
    </row>
    <row r="43" spans="1:20" ht="16.5" customHeight="1">
      <c r="A43" s="21">
        <f t="shared" si="30"/>
        <v>332.36999999999966</v>
      </c>
      <c r="B43" s="22">
        <f t="shared" si="26"/>
        <v>-1.6300000000003365</v>
      </c>
      <c r="C43" s="23">
        <f t="shared" si="22"/>
        <v>0.8800000000000004</v>
      </c>
      <c r="D43" s="24">
        <f t="shared" si="31"/>
        <v>332.8699999999992</v>
      </c>
      <c r="E43" s="22">
        <f t="shared" si="27"/>
        <v>-1.1300000000007913</v>
      </c>
      <c r="F43" s="27">
        <f t="shared" si="23"/>
        <v>5.340000000000002</v>
      </c>
      <c r="G43" s="24">
        <f t="shared" si="32"/>
        <v>333.36999999999875</v>
      </c>
      <c r="H43" s="22">
        <f t="shared" si="28"/>
        <v>-0.630000000001246</v>
      </c>
      <c r="I43" s="27">
        <f t="shared" si="24"/>
        <v>14.950000000000015</v>
      </c>
      <c r="J43" s="24">
        <f t="shared" si="33"/>
        <v>333.8699999999983</v>
      </c>
      <c r="K43" s="22">
        <f t="shared" si="29"/>
        <v>-0.13000000000170076</v>
      </c>
      <c r="L43" s="27">
        <f t="shared" si="25"/>
        <v>33.800000000000026</v>
      </c>
      <c r="M43" s="4"/>
      <c r="N43" s="3"/>
      <c r="O43" s="3"/>
      <c r="P43" s="45"/>
      <c r="Q43" s="3"/>
      <c r="R43" s="3"/>
      <c r="S43" s="3"/>
      <c r="T43" s="3"/>
    </row>
    <row r="44" spans="1:20" ht="16.5" customHeight="1">
      <c r="A44" s="21">
        <f t="shared" si="30"/>
        <v>332.37999999999965</v>
      </c>
      <c r="B44" s="22">
        <f t="shared" si="26"/>
        <v>-1.6200000000003456</v>
      </c>
      <c r="C44" s="23">
        <f t="shared" si="22"/>
        <v>0.9200000000000005</v>
      </c>
      <c r="D44" s="24">
        <f t="shared" si="31"/>
        <v>332.8799999999992</v>
      </c>
      <c r="E44" s="22">
        <f t="shared" si="27"/>
        <v>-1.1200000000008004</v>
      </c>
      <c r="F44" s="27">
        <f t="shared" si="23"/>
        <v>5.460000000000002</v>
      </c>
      <c r="G44" s="24">
        <f t="shared" si="32"/>
        <v>333.37999999999874</v>
      </c>
      <c r="H44" s="22">
        <f t="shared" si="28"/>
        <v>-0.6200000000012551</v>
      </c>
      <c r="I44" s="27">
        <f t="shared" si="24"/>
        <v>15.200000000000015</v>
      </c>
      <c r="J44" s="24">
        <f t="shared" si="33"/>
        <v>333.8799999999983</v>
      </c>
      <c r="K44" s="22">
        <f t="shared" si="29"/>
        <v>-0.12000000000170985</v>
      </c>
      <c r="L44" s="27">
        <f t="shared" si="25"/>
        <v>34.300000000000026</v>
      </c>
      <c r="M44" s="4"/>
      <c r="N44" s="3"/>
      <c r="O44" s="3"/>
      <c r="P44" s="45"/>
      <c r="Q44" s="3"/>
      <c r="R44" s="3"/>
      <c r="S44" s="3"/>
      <c r="T44" s="3"/>
    </row>
    <row r="45" spans="1:20" ht="16.5" customHeight="1">
      <c r="A45" s="21">
        <f t="shared" si="30"/>
        <v>332.38999999999965</v>
      </c>
      <c r="B45" s="22">
        <f t="shared" si="26"/>
        <v>-1.6100000000003547</v>
      </c>
      <c r="C45" s="23">
        <f t="shared" si="22"/>
        <v>0.9600000000000005</v>
      </c>
      <c r="D45" s="24">
        <f t="shared" si="31"/>
        <v>332.8899999999992</v>
      </c>
      <c r="E45" s="22">
        <f t="shared" si="27"/>
        <v>-1.1100000000008095</v>
      </c>
      <c r="F45" s="27">
        <f t="shared" si="23"/>
        <v>5.580000000000002</v>
      </c>
      <c r="G45" s="24">
        <f t="shared" si="32"/>
        <v>333.38999999999874</v>
      </c>
      <c r="H45" s="22">
        <f t="shared" si="28"/>
        <v>-0.6100000000012642</v>
      </c>
      <c r="I45" s="27">
        <f t="shared" si="24"/>
        <v>15.450000000000015</v>
      </c>
      <c r="J45" s="24">
        <f t="shared" si="33"/>
        <v>333.8899999999983</v>
      </c>
      <c r="K45" s="22">
        <f t="shared" si="29"/>
        <v>-0.11000000000171894</v>
      </c>
      <c r="L45" s="27">
        <f t="shared" si="25"/>
        <v>34.800000000000026</v>
      </c>
      <c r="M45" s="4"/>
      <c r="N45" s="3"/>
      <c r="O45" s="3"/>
      <c r="P45" s="45"/>
      <c r="Q45" s="3"/>
      <c r="R45" s="3"/>
      <c r="S45" s="3"/>
      <c r="T45" s="3"/>
    </row>
    <row r="46" spans="1:20" ht="16.5" customHeight="1">
      <c r="A46" s="40">
        <f t="shared" si="30"/>
        <v>332.39999999999964</v>
      </c>
      <c r="B46" s="32">
        <f t="shared" si="26"/>
        <v>-1.6000000000003638</v>
      </c>
      <c r="C46" s="41">
        <f t="shared" si="22"/>
        <v>1.0000000000000004</v>
      </c>
      <c r="D46" s="31">
        <f t="shared" si="31"/>
        <v>332.8999999999992</v>
      </c>
      <c r="E46" s="32">
        <f t="shared" si="27"/>
        <v>-1.1000000000008185</v>
      </c>
      <c r="F46" s="33">
        <f t="shared" si="23"/>
        <v>5.700000000000002</v>
      </c>
      <c r="G46" s="31">
        <f t="shared" si="32"/>
        <v>333.3999999999987</v>
      </c>
      <c r="H46" s="32">
        <f t="shared" si="28"/>
        <v>-0.6000000000012733</v>
      </c>
      <c r="I46" s="33">
        <f t="shared" si="24"/>
        <v>15.700000000000015</v>
      </c>
      <c r="J46" s="31">
        <f t="shared" si="33"/>
        <v>333.8999999999983</v>
      </c>
      <c r="K46" s="32">
        <f t="shared" si="29"/>
        <v>-0.10000000000172804</v>
      </c>
      <c r="L46" s="33">
        <f t="shared" si="25"/>
        <v>35.300000000000026</v>
      </c>
      <c r="M46" s="4"/>
      <c r="N46" s="3"/>
      <c r="O46" s="3"/>
      <c r="P46" s="45"/>
      <c r="Q46" s="3"/>
      <c r="R46" s="3"/>
      <c r="S46" s="3"/>
      <c r="T46" s="3"/>
    </row>
    <row r="47" spans="1:20" ht="16.5" customHeight="1">
      <c r="A47" s="35">
        <f t="shared" si="30"/>
        <v>332.4099999999996</v>
      </c>
      <c r="B47" s="36">
        <f t="shared" si="26"/>
        <v>-1.590000000000373</v>
      </c>
      <c r="C47" s="37">
        <f aca="true" t="shared" si="34" ref="C47:C55">+C46+$N$10/10</f>
        <v>1.0700000000000005</v>
      </c>
      <c r="D47" s="38">
        <f t="shared" si="31"/>
        <v>332.9099999999992</v>
      </c>
      <c r="E47" s="36">
        <f t="shared" si="27"/>
        <v>-1.0900000000008276</v>
      </c>
      <c r="F47" s="39">
        <f aca="true" t="shared" si="35" ref="F47:F55">+F46+$N$15/10</f>
        <v>5.850000000000002</v>
      </c>
      <c r="G47" s="38">
        <f t="shared" si="32"/>
        <v>333.4099999999987</v>
      </c>
      <c r="H47" s="36">
        <f t="shared" si="28"/>
        <v>-0.5900000000012824</v>
      </c>
      <c r="I47" s="39">
        <f aca="true" t="shared" si="36" ref="I47:I55">+I46+$N$20/10</f>
        <v>16.025000000000016</v>
      </c>
      <c r="J47" s="38">
        <f t="shared" si="33"/>
        <v>333.90999999999826</v>
      </c>
      <c r="K47" s="36">
        <f t="shared" si="29"/>
        <v>-0.09000000000173713</v>
      </c>
      <c r="L47" s="39">
        <f aca="true" t="shared" si="37" ref="L47:L55">+L46+$N$25/10</f>
        <v>35.800000000000026</v>
      </c>
      <c r="M47" s="4"/>
      <c r="N47" s="3"/>
      <c r="O47" s="3"/>
      <c r="P47" s="45"/>
      <c r="Q47" s="3"/>
      <c r="R47" s="3"/>
      <c r="S47" s="3"/>
      <c r="T47" s="3"/>
    </row>
    <row r="48" spans="1:20" ht="16.5" customHeight="1">
      <c r="A48" s="21">
        <f t="shared" si="30"/>
        <v>332.4199999999996</v>
      </c>
      <c r="B48" s="22">
        <f t="shared" si="26"/>
        <v>-1.580000000000382</v>
      </c>
      <c r="C48" s="23">
        <f t="shared" si="34"/>
        <v>1.1400000000000006</v>
      </c>
      <c r="D48" s="24">
        <f t="shared" si="31"/>
        <v>332.91999999999916</v>
      </c>
      <c r="E48" s="22">
        <f t="shared" si="27"/>
        <v>-1.0800000000008367</v>
      </c>
      <c r="F48" s="27">
        <f t="shared" si="35"/>
        <v>6.000000000000003</v>
      </c>
      <c r="G48" s="24">
        <f t="shared" si="32"/>
        <v>333.4199999999987</v>
      </c>
      <c r="H48" s="22">
        <f t="shared" si="28"/>
        <v>-0.5800000000012915</v>
      </c>
      <c r="I48" s="27">
        <f t="shared" si="36"/>
        <v>16.350000000000016</v>
      </c>
      <c r="J48" s="24">
        <f t="shared" si="33"/>
        <v>333.91999999999825</v>
      </c>
      <c r="K48" s="22">
        <f t="shared" si="29"/>
        <v>-0.08000000000174623</v>
      </c>
      <c r="L48" s="27">
        <f t="shared" si="37"/>
        <v>36.300000000000026</v>
      </c>
      <c r="M48" s="4"/>
      <c r="N48" s="3"/>
      <c r="O48" s="3"/>
      <c r="P48" s="45"/>
      <c r="Q48" s="3"/>
      <c r="R48" s="3"/>
      <c r="S48" s="3"/>
      <c r="T48" s="3"/>
    </row>
    <row r="49" spans="1:20" ht="16.5" customHeight="1">
      <c r="A49" s="21">
        <f t="shared" si="30"/>
        <v>332.4299999999996</v>
      </c>
      <c r="B49" s="22">
        <f t="shared" si="26"/>
        <v>-1.570000000000391</v>
      </c>
      <c r="C49" s="23">
        <f t="shared" si="34"/>
        <v>1.2100000000000006</v>
      </c>
      <c r="D49" s="24">
        <f t="shared" si="31"/>
        <v>332.92999999999915</v>
      </c>
      <c r="E49" s="22">
        <f t="shared" si="27"/>
        <v>-1.0700000000008458</v>
      </c>
      <c r="F49" s="27">
        <f t="shared" si="35"/>
        <v>6.150000000000003</v>
      </c>
      <c r="G49" s="24">
        <f t="shared" si="32"/>
        <v>333.4299999999987</v>
      </c>
      <c r="H49" s="22">
        <f t="shared" si="28"/>
        <v>-0.5700000000013006</v>
      </c>
      <c r="I49" s="27">
        <f t="shared" si="36"/>
        <v>16.675000000000015</v>
      </c>
      <c r="J49" s="24">
        <f t="shared" si="33"/>
        <v>333.92999999999824</v>
      </c>
      <c r="K49" s="22">
        <f t="shared" si="29"/>
        <v>-0.07000000000175532</v>
      </c>
      <c r="L49" s="27">
        <f t="shared" si="37"/>
        <v>36.800000000000026</v>
      </c>
      <c r="M49" s="4"/>
      <c r="N49" s="3"/>
      <c r="O49" s="3"/>
      <c r="P49" s="45"/>
      <c r="Q49" s="3"/>
      <c r="R49" s="3"/>
      <c r="S49" s="3"/>
      <c r="T49" s="3"/>
    </row>
    <row r="50" spans="1:20" ht="16.5" customHeight="1">
      <c r="A50" s="21">
        <f t="shared" si="30"/>
        <v>332.4399999999996</v>
      </c>
      <c r="B50" s="22">
        <f t="shared" si="26"/>
        <v>-1.5600000000004002</v>
      </c>
      <c r="C50" s="23">
        <f t="shared" si="34"/>
        <v>1.2800000000000007</v>
      </c>
      <c r="D50" s="24">
        <f t="shared" si="31"/>
        <v>332.93999999999915</v>
      </c>
      <c r="E50" s="22">
        <f t="shared" si="27"/>
        <v>-1.060000000000855</v>
      </c>
      <c r="F50" s="27">
        <f t="shared" si="35"/>
        <v>6.300000000000003</v>
      </c>
      <c r="G50" s="24">
        <f t="shared" si="32"/>
        <v>333.4399999999987</v>
      </c>
      <c r="H50" s="22">
        <f t="shared" si="28"/>
        <v>-0.5600000000013097</v>
      </c>
      <c r="I50" s="27">
        <f t="shared" si="36"/>
        <v>17.000000000000014</v>
      </c>
      <c r="J50" s="24">
        <f t="shared" si="33"/>
        <v>333.93999999999824</v>
      </c>
      <c r="K50" s="22">
        <f t="shared" si="29"/>
        <v>-0.06000000000176442</v>
      </c>
      <c r="L50" s="27">
        <f t="shared" si="37"/>
        <v>37.300000000000026</v>
      </c>
      <c r="M50" s="4"/>
      <c r="N50" s="3"/>
      <c r="O50" s="3"/>
      <c r="P50" s="45"/>
      <c r="Q50" s="3"/>
      <c r="R50" s="3"/>
      <c r="S50" s="3"/>
      <c r="T50" s="3"/>
    </row>
    <row r="51" spans="1:20" ht="16.5" customHeight="1">
      <c r="A51" s="21">
        <f t="shared" si="30"/>
        <v>332.4499999999996</v>
      </c>
      <c r="B51" s="22">
        <f t="shared" si="26"/>
        <v>-1.5500000000004093</v>
      </c>
      <c r="C51" s="23">
        <f t="shared" si="34"/>
        <v>1.3500000000000008</v>
      </c>
      <c r="D51" s="24">
        <f t="shared" si="31"/>
        <v>332.94999999999914</v>
      </c>
      <c r="E51" s="22">
        <f t="shared" si="27"/>
        <v>-1.050000000000864</v>
      </c>
      <c r="F51" s="27">
        <f t="shared" si="35"/>
        <v>6.450000000000004</v>
      </c>
      <c r="G51" s="24">
        <f t="shared" si="32"/>
        <v>333.4499999999987</v>
      </c>
      <c r="H51" s="22">
        <f t="shared" si="28"/>
        <v>-0.5500000000013188</v>
      </c>
      <c r="I51" s="27">
        <f t="shared" si="36"/>
        <v>17.325000000000014</v>
      </c>
      <c r="J51" s="24">
        <f t="shared" si="33"/>
        <v>333.9499999999982</v>
      </c>
      <c r="K51" s="22">
        <f t="shared" si="29"/>
        <v>-0.050000000001773515</v>
      </c>
      <c r="L51" s="27">
        <f t="shared" si="37"/>
        <v>37.800000000000026</v>
      </c>
      <c r="M51" s="4"/>
      <c r="N51" s="3"/>
      <c r="O51" s="3"/>
      <c r="P51" s="45"/>
      <c r="Q51" s="3"/>
      <c r="R51" s="3"/>
      <c r="S51" s="3"/>
      <c r="T51" s="3"/>
    </row>
    <row r="52" spans="1:20" ht="16.5" customHeight="1">
      <c r="A52" s="21">
        <f t="shared" si="30"/>
        <v>332.4599999999996</v>
      </c>
      <c r="B52" s="22">
        <f t="shared" si="26"/>
        <v>-1.5400000000004184</v>
      </c>
      <c r="C52" s="23">
        <f t="shared" si="34"/>
        <v>1.4200000000000008</v>
      </c>
      <c r="D52" s="24">
        <f t="shared" si="31"/>
        <v>332.9599999999991</v>
      </c>
      <c r="E52" s="22">
        <f t="shared" si="27"/>
        <v>-1.0400000000008731</v>
      </c>
      <c r="F52" s="27">
        <f t="shared" si="35"/>
        <v>6.600000000000004</v>
      </c>
      <c r="G52" s="24">
        <f t="shared" si="32"/>
        <v>333.4599999999987</v>
      </c>
      <c r="H52" s="22">
        <f t="shared" si="28"/>
        <v>-0.5400000000013279</v>
      </c>
      <c r="I52" s="27">
        <f t="shared" si="36"/>
        <v>17.650000000000013</v>
      </c>
      <c r="J52" s="24">
        <f t="shared" si="33"/>
        <v>333.9599999999982</v>
      </c>
      <c r="K52" s="22">
        <f t="shared" si="29"/>
        <v>-0.04000000000178261</v>
      </c>
      <c r="L52" s="27">
        <f t="shared" si="37"/>
        <v>38.300000000000026</v>
      </c>
      <c r="M52" s="4"/>
      <c r="N52" s="3"/>
      <c r="O52" s="3"/>
      <c r="P52" s="45"/>
      <c r="Q52" s="3"/>
      <c r="R52" s="3"/>
      <c r="S52" s="3"/>
      <c r="T52" s="3"/>
    </row>
    <row r="53" spans="1:20" ht="16.5" customHeight="1">
      <c r="A53" s="21">
        <f t="shared" si="30"/>
        <v>332.4699999999996</v>
      </c>
      <c r="B53" s="22">
        <f t="shared" si="26"/>
        <v>-1.5300000000004275</v>
      </c>
      <c r="C53" s="23">
        <f t="shared" si="34"/>
        <v>1.4900000000000009</v>
      </c>
      <c r="D53" s="24">
        <f t="shared" si="31"/>
        <v>332.9699999999991</v>
      </c>
      <c r="E53" s="22">
        <f t="shared" si="27"/>
        <v>-1.0300000000008822</v>
      </c>
      <c r="F53" s="27">
        <f t="shared" si="35"/>
        <v>6.750000000000004</v>
      </c>
      <c r="G53" s="24">
        <f t="shared" si="32"/>
        <v>333.46999999999866</v>
      </c>
      <c r="H53" s="22">
        <f t="shared" si="28"/>
        <v>-0.530000000001337</v>
      </c>
      <c r="I53" s="27">
        <f t="shared" si="36"/>
        <v>17.975000000000012</v>
      </c>
      <c r="J53" s="24">
        <f t="shared" si="33"/>
        <v>333.9699999999982</v>
      </c>
      <c r="K53" s="22">
        <f t="shared" si="29"/>
        <v>-0.030000000001791705</v>
      </c>
      <c r="L53" s="27">
        <f t="shared" si="37"/>
        <v>38.800000000000026</v>
      </c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21">
        <f t="shared" si="30"/>
        <v>332.47999999999956</v>
      </c>
      <c r="B54" s="22">
        <f t="shared" si="26"/>
        <v>-1.5200000000004366</v>
      </c>
      <c r="C54" s="23">
        <f t="shared" si="34"/>
        <v>1.560000000000001</v>
      </c>
      <c r="D54" s="24">
        <f t="shared" si="31"/>
        <v>332.9799999999991</v>
      </c>
      <c r="E54" s="22">
        <f t="shared" si="27"/>
        <v>-1.0200000000008913</v>
      </c>
      <c r="F54" s="27">
        <f t="shared" si="35"/>
        <v>6.900000000000005</v>
      </c>
      <c r="G54" s="24">
        <f t="shared" si="32"/>
        <v>333.47999999999865</v>
      </c>
      <c r="H54" s="22">
        <f t="shared" si="28"/>
        <v>-0.520000000001346</v>
      </c>
      <c r="I54" s="27">
        <f t="shared" si="36"/>
        <v>18.30000000000001</v>
      </c>
      <c r="J54" s="24">
        <f t="shared" si="33"/>
        <v>333.9799999999982</v>
      </c>
      <c r="K54" s="22">
        <f t="shared" si="29"/>
        <v>-0.0200000000018008</v>
      </c>
      <c r="L54" s="27">
        <f t="shared" si="37"/>
        <v>39.300000000000026</v>
      </c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40">
        <f t="shared" si="30"/>
        <v>332.48999999999955</v>
      </c>
      <c r="B55" s="32">
        <f t="shared" si="26"/>
        <v>-1.5100000000004457</v>
      </c>
      <c r="C55" s="41">
        <f t="shared" si="34"/>
        <v>1.630000000000001</v>
      </c>
      <c r="D55" s="31">
        <f t="shared" si="31"/>
        <v>332.9899999999991</v>
      </c>
      <c r="E55" s="32">
        <f t="shared" si="27"/>
        <v>-1.0100000000009004</v>
      </c>
      <c r="F55" s="33">
        <f t="shared" si="35"/>
        <v>7.050000000000005</v>
      </c>
      <c r="G55" s="31">
        <f t="shared" si="32"/>
        <v>333.48999999999864</v>
      </c>
      <c r="H55" s="32">
        <f t="shared" si="28"/>
        <v>-0.5100000000013551</v>
      </c>
      <c r="I55" s="33">
        <f t="shared" si="36"/>
        <v>18.62500000000001</v>
      </c>
      <c r="J55" s="40">
        <f t="shared" si="33"/>
        <v>333.9899999999982</v>
      </c>
      <c r="K55" s="32">
        <f t="shared" si="29"/>
        <v>-0.010000000001809894</v>
      </c>
      <c r="L55" s="33">
        <f t="shared" si="37"/>
        <v>39.800000000000026</v>
      </c>
      <c r="M55" s="4"/>
      <c r="N55" s="3"/>
      <c r="O55" s="3"/>
      <c r="P55" s="3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4.7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4.75" customHeight="1">
      <c r="A58" s="7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4.75" customHeight="1">
      <c r="A59" s="8" t="s">
        <v>2</v>
      </c>
      <c r="B59" s="8" t="s">
        <v>2</v>
      </c>
      <c r="C59" s="8" t="s">
        <v>3</v>
      </c>
      <c r="D59" s="8" t="s">
        <v>2</v>
      </c>
      <c r="E59" s="8" t="s">
        <v>2</v>
      </c>
      <c r="F59" s="8" t="s">
        <v>3</v>
      </c>
      <c r="G59" s="8" t="s">
        <v>2</v>
      </c>
      <c r="H59" s="8" t="s">
        <v>2</v>
      </c>
      <c r="I59" s="8" t="s">
        <v>3</v>
      </c>
      <c r="J59" s="8" t="s">
        <v>2</v>
      </c>
      <c r="K59" s="8" t="s">
        <v>2</v>
      </c>
      <c r="L59" s="8" t="s">
        <v>3</v>
      </c>
      <c r="M59" s="4"/>
      <c r="N59" s="3"/>
      <c r="O59" s="3"/>
      <c r="P59" s="3"/>
      <c r="Q59" s="3"/>
      <c r="R59" s="3"/>
      <c r="S59" s="3"/>
      <c r="T59" s="3"/>
    </row>
    <row r="60" spans="1:20" ht="24.75" customHeight="1">
      <c r="A60" s="9" t="s">
        <v>4</v>
      </c>
      <c r="B60" s="9" t="s">
        <v>5</v>
      </c>
      <c r="C60" s="9" t="s">
        <v>6</v>
      </c>
      <c r="D60" s="9" t="s">
        <v>4</v>
      </c>
      <c r="E60" s="9" t="s">
        <v>5</v>
      </c>
      <c r="F60" s="9" t="s">
        <v>6</v>
      </c>
      <c r="G60" s="9" t="s">
        <v>4</v>
      </c>
      <c r="H60" s="9" t="s">
        <v>5</v>
      </c>
      <c r="I60" s="9" t="s">
        <v>6</v>
      </c>
      <c r="J60" s="9" t="s">
        <v>4</v>
      </c>
      <c r="K60" s="9" t="s">
        <v>5</v>
      </c>
      <c r="L60" s="9" t="s">
        <v>6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12">
        <f>J55+0.01</f>
        <v>333.9999999999982</v>
      </c>
      <c r="B61" s="13">
        <f aca="true" t="shared" si="38" ref="B61:B92">+A61-$P$1</f>
        <v>-1.8189894035458565E-12</v>
      </c>
      <c r="C61" s="42">
        <f>+L55+$N$25/10</f>
        <v>40.300000000000026</v>
      </c>
      <c r="D61" s="15">
        <f>+A110+0.01</f>
        <v>334.4999999999977</v>
      </c>
      <c r="E61" s="13">
        <f aca="true" t="shared" si="39" ref="E61:E92">+D61-$P$1</f>
        <v>0.49999999999772626</v>
      </c>
      <c r="F61" s="42">
        <f>+C110+$N$30/10</f>
        <v>77.00000000000004</v>
      </c>
      <c r="G61" s="15">
        <f>+D110+0.01</f>
        <v>334.99999999999727</v>
      </c>
      <c r="H61" s="13">
        <f aca="true" t="shared" si="40" ref="H61:H92">+G61-$P$1</f>
        <v>0.9999999999972715</v>
      </c>
      <c r="I61" s="17">
        <f>+F110+$N$35/10</f>
        <v>130.00000000000014</v>
      </c>
      <c r="J61" s="15">
        <f>+G110+0.01</f>
        <v>335.4999999999968</v>
      </c>
      <c r="K61" s="13">
        <f aca="true" t="shared" si="41" ref="K61:K92">+J61-$P$1</f>
        <v>1.4999999999968168</v>
      </c>
      <c r="L61" s="17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21">
        <f aca="true" t="shared" si="42" ref="A62:A93">+A61+0.01</f>
        <v>334.0099999999982</v>
      </c>
      <c r="B62" s="22">
        <f t="shared" si="38"/>
        <v>0.009999999998171916</v>
      </c>
      <c r="C62" s="27">
        <f aca="true" t="shared" si="43" ref="C62:C71">+C61+$N$26/10</f>
        <v>40.92000000000002</v>
      </c>
      <c r="D62" s="24">
        <f aca="true" t="shared" si="44" ref="D62:D93">+D61+0.01</f>
        <v>334.5099999999977</v>
      </c>
      <c r="E62" s="22">
        <f t="shared" si="39"/>
        <v>0.5099999999977172</v>
      </c>
      <c r="F62" s="27">
        <f aca="true" t="shared" si="45" ref="F62:F71">+F61+$N$31/10</f>
        <v>77.90000000000005</v>
      </c>
      <c r="G62" s="24">
        <f aca="true" t="shared" si="46" ref="G62:G93">+G61+0.01</f>
        <v>335.00999999999726</v>
      </c>
      <c r="H62" s="22">
        <f t="shared" si="40"/>
        <v>1.0099999999972624</v>
      </c>
      <c r="I62" s="27">
        <f aca="true" t="shared" si="47" ref="I62:I72">+I61+$N$36/10</f>
        <v>131.25000000000014</v>
      </c>
      <c r="J62" s="24">
        <f aca="true" t="shared" si="48" ref="J62:J93">+J61+0.01</f>
        <v>335.5099999999968</v>
      </c>
      <c r="K62" s="22">
        <f t="shared" si="41"/>
        <v>1.5099999999968077</v>
      </c>
      <c r="L62" s="27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21">
        <f t="shared" si="42"/>
        <v>334.01999999999816</v>
      </c>
      <c r="B63" s="22">
        <f t="shared" si="38"/>
        <v>0.01999999999816282</v>
      </c>
      <c r="C63" s="27">
        <f t="shared" si="43"/>
        <v>41.54000000000002</v>
      </c>
      <c r="D63" s="24">
        <f t="shared" si="44"/>
        <v>334.5199999999977</v>
      </c>
      <c r="E63" s="22">
        <f t="shared" si="39"/>
        <v>0.5199999999977081</v>
      </c>
      <c r="F63" s="27">
        <f t="shared" si="45"/>
        <v>78.80000000000005</v>
      </c>
      <c r="G63" s="24">
        <f t="shared" si="46"/>
        <v>335.01999999999725</v>
      </c>
      <c r="H63" s="22">
        <f t="shared" si="40"/>
        <v>1.0199999999972533</v>
      </c>
      <c r="I63" s="27">
        <f t="shared" si="47"/>
        <v>132.50000000000014</v>
      </c>
      <c r="J63" s="24">
        <f t="shared" si="48"/>
        <v>335.5199999999968</v>
      </c>
      <c r="K63" s="22">
        <f t="shared" si="41"/>
        <v>1.5199999999967986</v>
      </c>
      <c r="L63" s="27"/>
      <c r="M63" s="4"/>
      <c r="N63" s="3"/>
      <c r="O63" s="46"/>
      <c r="P63" s="3"/>
      <c r="Q63" s="3"/>
      <c r="R63" s="3"/>
      <c r="S63" s="3"/>
      <c r="T63" s="3"/>
    </row>
    <row r="64" spans="1:20" ht="16.5" customHeight="1">
      <c r="A64" s="21">
        <f t="shared" si="42"/>
        <v>334.02999999999815</v>
      </c>
      <c r="B64" s="22">
        <f t="shared" si="38"/>
        <v>0.029999999998153726</v>
      </c>
      <c r="C64" s="27">
        <f t="shared" si="43"/>
        <v>42.16000000000002</v>
      </c>
      <c r="D64" s="24">
        <f t="shared" si="44"/>
        <v>334.5299999999977</v>
      </c>
      <c r="E64" s="22">
        <f t="shared" si="39"/>
        <v>0.529999999997699</v>
      </c>
      <c r="F64" s="27">
        <f t="shared" si="45"/>
        <v>79.70000000000006</v>
      </c>
      <c r="G64" s="24">
        <f t="shared" si="46"/>
        <v>335.02999999999724</v>
      </c>
      <c r="H64" s="22">
        <f t="shared" si="40"/>
        <v>1.0299999999972442</v>
      </c>
      <c r="I64" s="27">
        <f t="shared" si="47"/>
        <v>133.75000000000014</v>
      </c>
      <c r="J64" s="24">
        <f t="shared" si="48"/>
        <v>335.5299999999968</v>
      </c>
      <c r="K64" s="22">
        <f t="shared" si="41"/>
        <v>1.5299999999967895</v>
      </c>
      <c r="L64" s="27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21">
        <f t="shared" si="42"/>
        <v>334.03999999999814</v>
      </c>
      <c r="B65" s="22">
        <f t="shared" si="38"/>
        <v>0.03999999999814463</v>
      </c>
      <c r="C65" s="27">
        <f t="shared" si="43"/>
        <v>42.780000000000015</v>
      </c>
      <c r="D65" s="24">
        <f t="shared" si="44"/>
        <v>334.5399999999977</v>
      </c>
      <c r="E65" s="22">
        <f t="shared" si="39"/>
        <v>0.5399999999976899</v>
      </c>
      <c r="F65" s="27">
        <f t="shared" si="45"/>
        <v>80.60000000000007</v>
      </c>
      <c r="G65" s="24">
        <f t="shared" si="46"/>
        <v>335.03999999999724</v>
      </c>
      <c r="H65" s="22">
        <f t="shared" si="40"/>
        <v>1.0399999999972351</v>
      </c>
      <c r="I65" s="27">
        <f t="shared" si="47"/>
        <v>135.00000000000014</v>
      </c>
      <c r="J65" s="24">
        <f t="shared" si="48"/>
        <v>335.5399999999968</v>
      </c>
      <c r="K65" s="22">
        <f t="shared" si="41"/>
        <v>1.5399999999967804</v>
      </c>
      <c r="L65" s="27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21">
        <f t="shared" si="42"/>
        <v>334.04999999999814</v>
      </c>
      <c r="B66" s="22">
        <f t="shared" si="38"/>
        <v>0.049999999998135536</v>
      </c>
      <c r="C66" s="27">
        <f t="shared" si="43"/>
        <v>43.40000000000001</v>
      </c>
      <c r="D66" s="24">
        <f t="shared" si="44"/>
        <v>334.5499999999977</v>
      </c>
      <c r="E66" s="22">
        <f t="shared" si="39"/>
        <v>0.5499999999976808</v>
      </c>
      <c r="F66" s="27">
        <f t="shared" si="45"/>
        <v>81.50000000000007</v>
      </c>
      <c r="G66" s="24">
        <f t="shared" si="46"/>
        <v>335.0499999999972</v>
      </c>
      <c r="H66" s="22">
        <f t="shared" si="40"/>
        <v>1.049999999997226</v>
      </c>
      <c r="I66" s="27">
        <f t="shared" si="47"/>
        <v>136.25000000000014</v>
      </c>
      <c r="J66" s="24">
        <f t="shared" si="48"/>
        <v>335.54999999999677</v>
      </c>
      <c r="K66" s="22">
        <f t="shared" si="41"/>
        <v>1.5499999999967713</v>
      </c>
      <c r="L66" s="27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21">
        <f t="shared" si="42"/>
        <v>334.0599999999981</v>
      </c>
      <c r="B67" s="22">
        <f t="shared" si="38"/>
        <v>0.05999999999812644</v>
      </c>
      <c r="C67" s="27">
        <f t="shared" si="43"/>
        <v>44.02000000000001</v>
      </c>
      <c r="D67" s="24">
        <f t="shared" si="44"/>
        <v>334.5599999999977</v>
      </c>
      <c r="E67" s="22">
        <f t="shared" si="39"/>
        <v>0.5599999999976717</v>
      </c>
      <c r="F67" s="27">
        <f t="shared" si="45"/>
        <v>82.40000000000008</v>
      </c>
      <c r="G67" s="24">
        <f t="shared" si="46"/>
        <v>335.0599999999972</v>
      </c>
      <c r="H67" s="22">
        <f t="shared" si="40"/>
        <v>1.059999999997217</v>
      </c>
      <c r="I67" s="27">
        <f t="shared" si="47"/>
        <v>137.50000000000014</v>
      </c>
      <c r="J67" s="24">
        <f t="shared" si="48"/>
        <v>335.55999999999676</v>
      </c>
      <c r="K67" s="22">
        <f t="shared" si="41"/>
        <v>1.5599999999967622</v>
      </c>
      <c r="L67" s="27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21">
        <f t="shared" si="42"/>
        <v>334.0699999999981</v>
      </c>
      <c r="B68" s="22">
        <f t="shared" si="38"/>
        <v>0.06999999999811735</v>
      </c>
      <c r="C68" s="27">
        <f t="shared" si="43"/>
        <v>44.64000000000001</v>
      </c>
      <c r="D68" s="24">
        <f t="shared" si="44"/>
        <v>334.56999999999766</v>
      </c>
      <c r="E68" s="22">
        <f t="shared" si="39"/>
        <v>0.5699999999976626</v>
      </c>
      <c r="F68" s="27">
        <f t="shared" si="45"/>
        <v>83.30000000000008</v>
      </c>
      <c r="G68" s="24">
        <f t="shared" si="46"/>
        <v>335.0699999999972</v>
      </c>
      <c r="H68" s="22">
        <f t="shared" si="40"/>
        <v>1.0699999999972079</v>
      </c>
      <c r="I68" s="27">
        <f t="shared" si="47"/>
        <v>138.75000000000014</v>
      </c>
      <c r="J68" s="24">
        <f t="shared" si="48"/>
        <v>335.56999999999675</v>
      </c>
      <c r="K68" s="22">
        <f t="shared" si="41"/>
        <v>1.569999999996753</v>
      </c>
      <c r="L68" s="27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21">
        <f t="shared" si="42"/>
        <v>334.0799999999981</v>
      </c>
      <c r="B69" s="22">
        <f t="shared" si="38"/>
        <v>0.07999999999810825</v>
      </c>
      <c r="C69" s="27">
        <f t="shared" si="43"/>
        <v>45.260000000000005</v>
      </c>
      <c r="D69" s="24">
        <f t="shared" si="44"/>
        <v>334.57999999999765</v>
      </c>
      <c r="E69" s="22">
        <f t="shared" si="39"/>
        <v>0.5799999999976535</v>
      </c>
      <c r="F69" s="27">
        <f t="shared" si="45"/>
        <v>84.20000000000009</v>
      </c>
      <c r="G69" s="24">
        <f t="shared" si="46"/>
        <v>335.0799999999972</v>
      </c>
      <c r="H69" s="22">
        <f t="shared" si="40"/>
        <v>1.0799999999971988</v>
      </c>
      <c r="I69" s="27">
        <f t="shared" si="47"/>
        <v>140.00000000000014</v>
      </c>
      <c r="J69" s="24">
        <f t="shared" si="48"/>
        <v>335.57999999999674</v>
      </c>
      <c r="K69" s="22">
        <f t="shared" si="41"/>
        <v>1.579999999996744</v>
      </c>
      <c r="L69" s="27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21">
        <f t="shared" si="42"/>
        <v>334.0899999999981</v>
      </c>
      <c r="B70" s="22">
        <f t="shared" si="38"/>
        <v>0.08999999999809916</v>
      </c>
      <c r="C70" s="27">
        <f t="shared" si="43"/>
        <v>45.88</v>
      </c>
      <c r="D70" s="24">
        <f t="shared" si="44"/>
        <v>334.58999999999764</v>
      </c>
      <c r="E70" s="22">
        <f t="shared" si="39"/>
        <v>0.5899999999976444</v>
      </c>
      <c r="F70" s="27">
        <f t="shared" si="45"/>
        <v>85.1000000000001</v>
      </c>
      <c r="G70" s="24">
        <f t="shared" si="46"/>
        <v>335.0899999999972</v>
      </c>
      <c r="H70" s="22">
        <f t="shared" si="40"/>
        <v>1.0899999999971897</v>
      </c>
      <c r="I70" s="27">
        <f t="shared" si="47"/>
        <v>141.25000000000014</v>
      </c>
      <c r="J70" s="24">
        <f t="shared" si="48"/>
        <v>335.58999999999673</v>
      </c>
      <c r="K70" s="22">
        <f t="shared" si="41"/>
        <v>1.589999999996735</v>
      </c>
      <c r="L70" s="27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8">
        <f t="shared" si="42"/>
        <v>334.0999999999981</v>
      </c>
      <c r="B71" s="29">
        <f t="shared" si="38"/>
        <v>0.09999999999809006</v>
      </c>
      <c r="C71" s="33">
        <f t="shared" si="43"/>
        <v>46.5</v>
      </c>
      <c r="D71" s="31">
        <f t="shared" si="44"/>
        <v>334.59999999999764</v>
      </c>
      <c r="E71" s="32">
        <f t="shared" si="39"/>
        <v>0.5999999999976353</v>
      </c>
      <c r="F71" s="33">
        <f t="shared" si="45"/>
        <v>86.0000000000001</v>
      </c>
      <c r="G71" s="34">
        <f t="shared" si="46"/>
        <v>335.0999999999972</v>
      </c>
      <c r="H71" s="29">
        <f t="shared" si="40"/>
        <v>1.0999999999971806</v>
      </c>
      <c r="I71" s="33">
        <f t="shared" si="47"/>
        <v>142.50000000000014</v>
      </c>
      <c r="J71" s="31">
        <f t="shared" si="48"/>
        <v>335.5999999999967</v>
      </c>
      <c r="K71" s="32">
        <f t="shared" si="41"/>
        <v>1.5999999999967258</v>
      </c>
      <c r="L71" s="33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5">
        <f t="shared" si="42"/>
        <v>334.1099999999981</v>
      </c>
      <c r="B72" s="36">
        <f t="shared" si="38"/>
        <v>0.10999999999808097</v>
      </c>
      <c r="C72" s="39">
        <f aca="true" t="shared" si="49" ref="C72:C81">+C71+$N$27/10</f>
        <v>47.12</v>
      </c>
      <c r="D72" s="38">
        <f t="shared" si="44"/>
        <v>334.6099999999976</v>
      </c>
      <c r="E72" s="36">
        <f t="shared" si="39"/>
        <v>0.6099999999976262</v>
      </c>
      <c r="F72" s="42">
        <f aca="true" t="shared" si="50" ref="F72:F81">+F71+$N$32/10</f>
        <v>87.0500000000001</v>
      </c>
      <c r="G72" s="38">
        <f t="shared" si="46"/>
        <v>335.10999999999717</v>
      </c>
      <c r="H72" s="36">
        <f t="shared" si="40"/>
        <v>1.1099999999971715</v>
      </c>
      <c r="I72" s="42">
        <f>+I71+$N$37/10</f>
        <v>143.75000000000014</v>
      </c>
      <c r="J72" s="38">
        <f t="shared" si="48"/>
        <v>335.6099999999967</v>
      </c>
      <c r="K72" s="36">
        <f t="shared" si="41"/>
        <v>1.6099999999967167</v>
      </c>
      <c r="L72" s="39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21">
        <f t="shared" si="42"/>
        <v>334.1199999999981</v>
      </c>
      <c r="B73" s="22">
        <f t="shared" si="38"/>
        <v>0.11999999999807187</v>
      </c>
      <c r="C73" s="27">
        <f t="shared" si="49"/>
        <v>47.739999999999995</v>
      </c>
      <c r="D73" s="24">
        <f t="shared" si="44"/>
        <v>334.6199999999976</v>
      </c>
      <c r="E73" s="22">
        <f t="shared" si="39"/>
        <v>0.6199999999976171</v>
      </c>
      <c r="F73" s="27">
        <f t="shared" si="50"/>
        <v>88.1000000000001</v>
      </c>
      <c r="G73" s="24">
        <f t="shared" si="46"/>
        <v>335.11999999999716</v>
      </c>
      <c r="H73" s="22">
        <f t="shared" si="40"/>
        <v>1.1199999999971624</v>
      </c>
      <c r="I73" s="27">
        <f aca="true" t="shared" si="51" ref="I73:I81">+I72+$N$37/10</f>
        <v>145.00000000000014</v>
      </c>
      <c r="J73" s="24">
        <f t="shared" si="48"/>
        <v>335.6199999999967</v>
      </c>
      <c r="K73" s="22">
        <f t="shared" si="41"/>
        <v>1.6199999999967076</v>
      </c>
      <c r="L73" s="27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21">
        <f t="shared" si="42"/>
        <v>334.12999999999806</v>
      </c>
      <c r="B74" s="22">
        <f t="shared" si="38"/>
        <v>0.12999999999806278</v>
      </c>
      <c r="C74" s="27">
        <f t="shared" si="49"/>
        <v>48.35999999999999</v>
      </c>
      <c r="D74" s="24">
        <f t="shared" si="44"/>
        <v>334.6299999999976</v>
      </c>
      <c r="E74" s="22">
        <f t="shared" si="39"/>
        <v>0.629999999997608</v>
      </c>
      <c r="F74" s="27">
        <f t="shared" si="50"/>
        <v>89.15000000000009</v>
      </c>
      <c r="G74" s="24">
        <f t="shared" si="46"/>
        <v>335.12999999999715</v>
      </c>
      <c r="H74" s="22">
        <f t="shared" si="40"/>
        <v>1.1299999999971533</v>
      </c>
      <c r="I74" s="27">
        <f t="shared" si="51"/>
        <v>146.25000000000014</v>
      </c>
      <c r="J74" s="24">
        <f t="shared" si="48"/>
        <v>335.6299999999967</v>
      </c>
      <c r="K74" s="22">
        <f t="shared" si="41"/>
        <v>1.6299999999966985</v>
      </c>
      <c r="L74" s="27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21">
        <f t="shared" si="42"/>
        <v>334.13999999999805</v>
      </c>
      <c r="B75" s="22">
        <f t="shared" si="38"/>
        <v>0.13999999999805368</v>
      </c>
      <c r="C75" s="27">
        <f t="shared" si="49"/>
        <v>48.97999999999999</v>
      </c>
      <c r="D75" s="24">
        <f t="shared" si="44"/>
        <v>334.6399999999976</v>
      </c>
      <c r="E75" s="22">
        <f t="shared" si="39"/>
        <v>0.6399999999975989</v>
      </c>
      <c r="F75" s="27">
        <f t="shared" si="50"/>
        <v>90.20000000000009</v>
      </c>
      <c r="G75" s="24">
        <f t="shared" si="46"/>
        <v>335.13999999999714</v>
      </c>
      <c r="H75" s="22">
        <f t="shared" si="40"/>
        <v>1.1399999999971442</v>
      </c>
      <c r="I75" s="27">
        <f t="shared" si="51"/>
        <v>147.50000000000014</v>
      </c>
      <c r="J75" s="24">
        <f t="shared" si="48"/>
        <v>335.6399999999967</v>
      </c>
      <c r="K75" s="22">
        <f t="shared" si="41"/>
        <v>1.6399999999966894</v>
      </c>
      <c r="L75" s="27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21">
        <f t="shared" si="42"/>
        <v>334.14999999999804</v>
      </c>
      <c r="B76" s="22">
        <f t="shared" si="38"/>
        <v>0.1499999999980446</v>
      </c>
      <c r="C76" s="27">
        <f t="shared" si="49"/>
        <v>49.59999999999999</v>
      </c>
      <c r="D76" s="24">
        <f t="shared" si="44"/>
        <v>334.6499999999976</v>
      </c>
      <c r="E76" s="22">
        <f t="shared" si="39"/>
        <v>0.6499999999975898</v>
      </c>
      <c r="F76" s="27">
        <f t="shared" si="50"/>
        <v>91.25000000000009</v>
      </c>
      <c r="G76" s="24">
        <f t="shared" si="46"/>
        <v>335.14999999999714</v>
      </c>
      <c r="H76" s="22">
        <f t="shared" si="40"/>
        <v>1.149999999997135</v>
      </c>
      <c r="I76" s="27">
        <f t="shared" si="51"/>
        <v>148.75000000000014</v>
      </c>
      <c r="J76" s="24">
        <f t="shared" si="48"/>
        <v>335.6499999999967</v>
      </c>
      <c r="K76" s="22">
        <f t="shared" si="41"/>
        <v>1.6499999999966803</v>
      </c>
      <c r="L76" s="27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21">
        <f t="shared" si="42"/>
        <v>334.15999999999804</v>
      </c>
      <c r="B77" s="22">
        <f t="shared" si="38"/>
        <v>0.1599999999980355</v>
      </c>
      <c r="C77" s="27">
        <f t="shared" si="49"/>
        <v>50.219999999999985</v>
      </c>
      <c r="D77" s="24">
        <f t="shared" si="44"/>
        <v>334.6599999999976</v>
      </c>
      <c r="E77" s="22">
        <f t="shared" si="39"/>
        <v>0.6599999999975807</v>
      </c>
      <c r="F77" s="27">
        <f t="shared" si="50"/>
        <v>92.30000000000008</v>
      </c>
      <c r="G77" s="24">
        <f t="shared" si="46"/>
        <v>335.1599999999971</v>
      </c>
      <c r="H77" s="22">
        <f t="shared" si="40"/>
        <v>1.159999999997126</v>
      </c>
      <c r="I77" s="27">
        <f t="shared" si="51"/>
        <v>150.00000000000014</v>
      </c>
      <c r="J77" s="24">
        <f t="shared" si="48"/>
        <v>335.65999999999667</v>
      </c>
      <c r="K77" s="22">
        <f t="shared" si="41"/>
        <v>1.6599999999966712</v>
      </c>
      <c r="L77" s="27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21">
        <f t="shared" si="42"/>
        <v>334.169999999998</v>
      </c>
      <c r="B78" s="22">
        <f t="shared" si="38"/>
        <v>0.1699999999980264</v>
      </c>
      <c r="C78" s="27">
        <f t="shared" si="49"/>
        <v>50.83999999999998</v>
      </c>
      <c r="D78" s="24">
        <f t="shared" si="44"/>
        <v>334.6699999999976</v>
      </c>
      <c r="E78" s="22">
        <f t="shared" si="39"/>
        <v>0.6699999999975716</v>
      </c>
      <c r="F78" s="27">
        <f t="shared" si="50"/>
        <v>93.35000000000008</v>
      </c>
      <c r="G78" s="24">
        <f t="shared" si="46"/>
        <v>335.1699999999971</v>
      </c>
      <c r="H78" s="22">
        <f t="shared" si="40"/>
        <v>1.169999999997117</v>
      </c>
      <c r="I78" s="27">
        <f t="shared" si="51"/>
        <v>151.25000000000014</v>
      </c>
      <c r="J78" s="24">
        <f t="shared" si="48"/>
        <v>335.66999999999666</v>
      </c>
      <c r="K78" s="22">
        <f t="shared" si="41"/>
        <v>1.6699999999966622</v>
      </c>
      <c r="L78" s="27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21">
        <f t="shared" si="42"/>
        <v>334.179999999998</v>
      </c>
      <c r="B79" s="22">
        <f t="shared" si="38"/>
        <v>0.1799999999980173</v>
      </c>
      <c r="C79" s="27">
        <f t="shared" si="49"/>
        <v>51.45999999999998</v>
      </c>
      <c r="D79" s="24">
        <f t="shared" si="44"/>
        <v>334.67999999999756</v>
      </c>
      <c r="E79" s="22">
        <f t="shared" si="39"/>
        <v>0.6799999999975626</v>
      </c>
      <c r="F79" s="27">
        <f t="shared" si="50"/>
        <v>94.40000000000008</v>
      </c>
      <c r="G79" s="24">
        <f t="shared" si="46"/>
        <v>335.1799999999971</v>
      </c>
      <c r="H79" s="22">
        <f t="shared" si="40"/>
        <v>1.1799999999971078</v>
      </c>
      <c r="I79" s="27">
        <f t="shared" si="51"/>
        <v>152.50000000000014</v>
      </c>
      <c r="J79" s="24">
        <f t="shared" si="48"/>
        <v>335.67999999999665</v>
      </c>
      <c r="K79" s="22">
        <f t="shared" si="41"/>
        <v>1.679999999996653</v>
      </c>
      <c r="L79" s="27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21">
        <f t="shared" si="42"/>
        <v>334.189999999998</v>
      </c>
      <c r="B80" s="22">
        <f t="shared" si="38"/>
        <v>0.1899999999980082</v>
      </c>
      <c r="C80" s="27">
        <f t="shared" si="49"/>
        <v>52.07999999999998</v>
      </c>
      <c r="D80" s="24">
        <f t="shared" si="44"/>
        <v>334.68999999999755</v>
      </c>
      <c r="E80" s="22">
        <f t="shared" si="39"/>
        <v>0.6899999999975535</v>
      </c>
      <c r="F80" s="27">
        <f t="shared" si="50"/>
        <v>95.45000000000007</v>
      </c>
      <c r="G80" s="24">
        <f t="shared" si="46"/>
        <v>335.1899999999971</v>
      </c>
      <c r="H80" s="22">
        <f t="shared" si="40"/>
        <v>1.1899999999970987</v>
      </c>
      <c r="I80" s="27">
        <f t="shared" si="51"/>
        <v>153.75000000000014</v>
      </c>
      <c r="J80" s="24">
        <f t="shared" si="48"/>
        <v>335.68999999999664</v>
      </c>
      <c r="K80" s="22">
        <f t="shared" si="41"/>
        <v>1.689999999996644</v>
      </c>
      <c r="L80" s="27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40">
        <f t="shared" si="42"/>
        <v>334.199999999998</v>
      </c>
      <c r="B81" s="32">
        <f t="shared" si="38"/>
        <v>0.1999999999979991</v>
      </c>
      <c r="C81" s="33">
        <f t="shared" si="49"/>
        <v>52.699999999999974</v>
      </c>
      <c r="D81" s="31">
        <f t="shared" si="44"/>
        <v>334.69999999999754</v>
      </c>
      <c r="E81" s="32">
        <f t="shared" si="39"/>
        <v>0.6999999999975444</v>
      </c>
      <c r="F81" s="33">
        <f t="shared" si="50"/>
        <v>96.50000000000007</v>
      </c>
      <c r="G81" s="31">
        <f t="shared" si="46"/>
        <v>335.1999999999971</v>
      </c>
      <c r="H81" s="32">
        <f t="shared" si="40"/>
        <v>1.1999999999970896</v>
      </c>
      <c r="I81" s="33">
        <f t="shared" si="51"/>
        <v>155.00000000000014</v>
      </c>
      <c r="J81" s="31">
        <f t="shared" si="48"/>
        <v>335.69999999999663</v>
      </c>
      <c r="K81" s="32">
        <f t="shared" si="41"/>
        <v>1.6999999999966349</v>
      </c>
      <c r="L81" s="33"/>
      <c r="M81" s="45"/>
      <c r="N81" s="3"/>
      <c r="O81" s="3"/>
      <c r="P81" s="3"/>
      <c r="Q81" s="3"/>
      <c r="R81" s="3"/>
      <c r="S81" s="3"/>
      <c r="T81" s="3"/>
    </row>
    <row r="82" spans="1:20" ht="16.5" customHeight="1">
      <c r="A82" s="35">
        <f t="shared" si="42"/>
        <v>334.209999999998</v>
      </c>
      <c r="B82" s="36">
        <f t="shared" si="38"/>
        <v>0.20999999999799002</v>
      </c>
      <c r="C82" s="39">
        <f aca="true" t="shared" si="52" ref="C82:C91">+C81+$N$28/10</f>
        <v>53.464999999999975</v>
      </c>
      <c r="D82" s="38">
        <f t="shared" si="44"/>
        <v>334.70999999999754</v>
      </c>
      <c r="E82" s="36">
        <f t="shared" si="39"/>
        <v>0.7099999999975353</v>
      </c>
      <c r="F82" s="42">
        <f aca="true" t="shared" si="53" ref="F82:F91">+F81+$N$33/10</f>
        <v>97.55000000000007</v>
      </c>
      <c r="G82" s="38">
        <f t="shared" si="46"/>
        <v>335.2099999999971</v>
      </c>
      <c r="H82" s="36">
        <f t="shared" si="40"/>
        <v>1.2099999999970805</v>
      </c>
      <c r="I82" s="39"/>
      <c r="J82" s="38">
        <f t="shared" si="48"/>
        <v>335.7099999999966</v>
      </c>
      <c r="K82" s="36">
        <f t="shared" si="41"/>
        <v>1.7099999999966258</v>
      </c>
      <c r="L82" s="39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21">
        <f t="shared" si="42"/>
        <v>334.219999999998</v>
      </c>
      <c r="B83" s="22">
        <f t="shared" si="38"/>
        <v>0.21999999999798092</v>
      </c>
      <c r="C83" s="27">
        <f t="shared" si="52"/>
        <v>54.229999999999976</v>
      </c>
      <c r="D83" s="24">
        <f t="shared" si="44"/>
        <v>334.7199999999975</v>
      </c>
      <c r="E83" s="22">
        <f t="shared" si="39"/>
        <v>0.7199999999975262</v>
      </c>
      <c r="F83" s="27">
        <f t="shared" si="53"/>
        <v>98.60000000000007</v>
      </c>
      <c r="G83" s="24">
        <f t="shared" si="46"/>
        <v>335.21999999999707</v>
      </c>
      <c r="H83" s="22">
        <f t="shared" si="40"/>
        <v>1.2199999999970714</v>
      </c>
      <c r="I83" s="27"/>
      <c r="J83" s="24">
        <f t="shared" si="48"/>
        <v>335.7199999999966</v>
      </c>
      <c r="K83" s="22">
        <f t="shared" si="41"/>
        <v>1.7199999999966167</v>
      </c>
      <c r="L83" s="27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21">
        <f t="shared" si="42"/>
        <v>334.229999999998</v>
      </c>
      <c r="B84" s="22">
        <f t="shared" si="38"/>
        <v>0.22999999999797183</v>
      </c>
      <c r="C84" s="27">
        <f t="shared" si="52"/>
        <v>54.994999999999976</v>
      </c>
      <c r="D84" s="24">
        <f t="shared" si="44"/>
        <v>334.7299999999975</v>
      </c>
      <c r="E84" s="22">
        <f t="shared" si="39"/>
        <v>0.7299999999975171</v>
      </c>
      <c r="F84" s="27">
        <f t="shared" si="53"/>
        <v>99.65000000000006</v>
      </c>
      <c r="G84" s="24">
        <f t="shared" si="46"/>
        <v>335.22999999999706</v>
      </c>
      <c r="H84" s="22">
        <f t="shared" si="40"/>
        <v>1.2299999999970623</v>
      </c>
      <c r="I84" s="27"/>
      <c r="J84" s="24">
        <f t="shared" si="48"/>
        <v>335.7299999999966</v>
      </c>
      <c r="K84" s="22">
        <f t="shared" si="41"/>
        <v>1.7299999999966076</v>
      </c>
      <c r="L84" s="27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21">
        <f t="shared" si="42"/>
        <v>334.23999999999796</v>
      </c>
      <c r="B85" s="22">
        <f t="shared" si="38"/>
        <v>0.23999999999796273</v>
      </c>
      <c r="C85" s="27">
        <f t="shared" si="52"/>
        <v>55.75999999999998</v>
      </c>
      <c r="D85" s="24">
        <f t="shared" si="44"/>
        <v>334.7399999999975</v>
      </c>
      <c r="E85" s="22">
        <f t="shared" si="39"/>
        <v>0.739999999997508</v>
      </c>
      <c r="F85" s="27">
        <f t="shared" si="53"/>
        <v>100.70000000000006</v>
      </c>
      <c r="G85" s="24">
        <f t="shared" si="46"/>
        <v>335.23999999999705</v>
      </c>
      <c r="H85" s="22">
        <f t="shared" si="40"/>
        <v>1.2399999999970532</v>
      </c>
      <c r="I85" s="27"/>
      <c r="J85" s="24">
        <f t="shared" si="48"/>
        <v>335.7399999999966</v>
      </c>
      <c r="K85" s="22">
        <f t="shared" si="41"/>
        <v>1.7399999999965985</v>
      </c>
      <c r="L85" s="27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21">
        <f t="shared" si="42"/>
        <v>334.24999999999795</v>
      </c>
      <c r="B86" s="22">
        <f t="shared" si="38"/>
        <v>0.24999999999795364</v>
      </c>
      <c r="C86" s="27">
        <f t="shared" si="52"/>
        <v>56.52499999999998</v>
      </c>
      <c r="D86" s="24">
        <f t="shared" si="44"/>
        <v>334.7499999999975</v>
      </c>
      <c r="E86" s="22">
        <f t="shared" si="39"/>
        <v>0.7499999999974989</v>
      </c>
      <c r="F86" s="27">
        <f t="shared" si="53"/>
        <v>101.75000000000006</v>
      </c>
      <c r="G86" s="24">
        <f t="shared" si="46"/>
        <v>335.24999999999704</v>
      </c>
      <c r="H86" s="22">
        <f t="shared" si="40"/>
        <v>1.2499999999970441</v>
      </c>
      <c r="I86" s="27"/>
      <c r="J86" s="24">
        <f t="shared" si="48"/>
        <v>335.7499999999966</v>
      </c>
      <c r="K86" s="22">
        <f t="shared" si="41"/>
        <v>1.7499999999965894</v>
      </c>
      <c r="L86" s="27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21">
        <f t="shared" si="42"/>
        <v>334.25999999999794</v>
      </c>
      <c r="B87" s="22">
        <f t="shared" si="38"/>
        <v>0.25999999999794454</v>
      </c>
      <c r="C87" s="27">
        <f t="shared" si="52"/>
        <v>57.28999999999998</v>
      </c>
      <c r="D87" s="24">
        <f t="shared" si="44"/>
        <v>334.7599999999975</v>
      </c>
      <c r="E87" s="22">
        <f t="shared" si="39"/>
        <v>0.7599999999974898</v>
      </c>
      <c r="F87" s="27">
        <f t="shared" si="53"/>
        <v>102.80000000000005</v>
      </c>
      <c r="G87" s="24">
        <f t="shared" si="46"/>
        <v>335.25999999999704</v>
      </c>
      <c r="H87" s="22">
        <f t="shared" si="40"/>
        <v>1.259999999997035</v>
      </c>
      <c r="I87" s="27"/>
      <c r="J87" s="24">
        <f t="shared" si="48"/>
        <v>335.7599999999966</v>
      </c>
      <c r="K87" s="22">
        <f t="shared" si="41"/>
        <v>1.7599999999965803</v>
      </c>
      <c r="L87" s="27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21">
        <f t="shared" si="42"/>
        <v>334.26999999999794</v>
      </c>
      <c r="B88" s="22">
        <f t="shared" si="38"/>
        <v>0.26999999999793545</v>
      </c>
      <c r="C88" s="27">
        <f t="shared" si="52"/>
        <v>58.05499999999998</v>
      </c>
      <c r="D88" s="24">
        <f t="shared" si="44"/>
        <v>334.7699999999975</v>
      </c>
      <c r="E88" s="22">
        <f t="shared" si="39"/>
        <v>0.7699999999974807</v>
      </c>
      <c r="F88" s="27">
        <f t="shared" si="53"/>
        <v>103.85000000000005</v>
      </c>
      <c r="G88" s="43">
        <f t="shared" si="46"/>
        <v>335.269999999997</v>
      </c>
      <c r="H88" s="44">
        <f t="shared" si="40"/>
        <v>1.269999999997026</v>
      </c>
      <c r="I88" s="27"/>
      <c r="J88" s="24">
        <f t="shared" si="48"/>
        <v>335.76999999999657</v>
      </c>
      <c r="K88" s="22">
        <f t="shared" si="41"/>
        <v>1.7699999999965712</v>
      </c>
      <c r="L88" s="27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21">
        <f t="shared" si="42"/>
        <v>334.2799999999979</v>
      </c>
      <c r="B89" s="22">
        <f t="shared" si="38"/>
        <v>0.27999999999792635</v>
      </c>
      <c r="C89" s="27">
        <f t="shared" si="52"/>
        <v>58.81999999999998</v>
      </c>
      <c r="D89" s="24">
        <f t="shared" si="44"/>
        <v>334.7799999999975</v>
      </c>
      <c r="E89" s="22">
        <f t="shared" si="39"/>
        <v>0.7799999999974716</v>
      </c>
      <c r="F89" s="27">
        <f t="shared" si="53"/>
        <v>104.90000000000005</v>
      </c>
      <c r="G89" s="24">
        <f t="shared" si="46"/>
        <v>335.279999999997</v>
      </c>
      <c r="H89" s="22">
        <f t="shared" si="40"/>
        <v>1.2799999999970169</v>
      </c>
      <c r="I89" s="27"/>
      <c r="J89" s="24">
        <f t="shared" si="48"/>
        <v>335.77999999999656</v>
      </c>
      <c r="K89" s="22">
        <f t="shared" si="41"/>
        <v>1.779999999996562</v>
      </c>
      <c r="L89" s="27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21">
        <f t="shared" si="42"/>
        <v>334.2899999999979</v>
      </c>
      <c r="B90" s="22">
        <f t="shared" si="38"/>
        <v>0.28999999999791726</v>
      </c>
      <c r="C90" s="27">
        <f t="shared" si="52"/>
        <v>59.58499999999998</v>
      </c>
      <c r="D90" s="24">
        <f t="shared" si="44"/>
        <v>334.78999999999746</v>
      </c>
      <c r="E90" s="22">
        <f t="shared" si="39"/>
        <v>0.7899999999974625</v>
      </c>
      <c r="F90" s="27">
        <f t="shared" si="53"/>
        <v>105.95000000000005</v>
      </c>
      <c r="G90" s="24">
        <f t="shared" si="46"/>
        <v>335.289999999997</v>
      </c>
      <c r="H90" s="22">
        <f t="shared" si="40"/>
        <v>1.2899999999970078</v>
      </c>
      <c r="I90" s="27"/>
      <c r="J90" s="24">
        <f t="shared" si="48"/>
        <v>335.78999999999655</v>
      </c>
      <c r="K90" s="22">
        <f t="shared" si="41"/>
        <v>1.789999999996553</v>
      </c>
      <c r="L90" s="27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40">
        <f t="shared" si="42"/>
        <v>334.2999999999979</v>
      </c>
      <c r="B91" s="32">
        <f t="shared" si="38"/>
        <v>0.29999999999790816</v>
      </c>
      <c r="C91" s="33">
        <f t="shared" si="52"/>
        <v>60.34999999999998</v>
      </c>
      <c r="D91" s="34">
        <f t="shared" si="44"/>
        <v>334.79999999999745</v>
      </c>
      <c r="E91" s="29">
        <f t="shared" si="39"/>
        <v>0.7999999999974534</v>
      </c>
      <c r="F91" s="33">
        <f t="shared" si="53"/>
        <v>107.00000000000004</v>
      </c>
      <c r="G91" s="31">
        <f t="shared" si="46"/>
        <v>335.299999999997</v>
      </c>
      <c r="H91" s="32">
        <f t="shared" si="40"/>
        <v>1.2999999999969987</v>
      </c>
      <c r="I91" s="33"/>
      <c r="J91" s="34">
        <f t="shared" si="48"/>
        <v>335.79999999999654</v>
      </c>
      <c r="K91" s="29">
        <f t="shared" si="41"/>
        <v>1.799999999996544</v>
      </c>
      <c r="L91" s="33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5">
        <f t="shared" si="42"/>
        <v>334.3099999999979</v>
      </c>
      <c r="B92" s="36">
        <f t="shared" si="38"/>
        <v>0.30999999999789907</v>
      </c>
      <c r="C92" s="39">
        <f aca="true" t="shared" si="54" ref="C92:C101">+C91+$N$29/10</f>
        <v>61.11499999999998</v>
      </c>
      <c r="D92" s="38">
        <f t="shared" si="44"/>
        <v>334.80999999999744</v>
      </c>
      <c r="E92" s="36">
        <f t="shared" si="39"/>
        <v>0.8099999999974443</v>
      </c>
      <c r="F92" s="42">
        <f aca="true" t="shared" si="55" ref="F92:F101">+F91+$N$34/10</f>
        <v>108.15000000000005</v>
      </c>
      <c r="G92" s="38">
        <f t="shared" si="46"/>
        <v>335.309999999997</v>
      </c>
      <c r="H92" s="36">
        <f t="shared" si="40"/>
        <v>1.3099999999969896</v>
      </c>
      <c r="I92" s="39"/>
      <c r="J92" s="38">
        <f t="shared" si="48"/>
        <v>335.80999999999653</v>
      </c>
      <c r="K92" s="36">
        <f t="shared" si="41"/>
        <v>1.8099999999965348</v>
      </c>
      <c r="L92" s="39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21">
        <f t="shared" si="42"/>
        <v>334.3199999999979</v>
      </c>
      <c r="B93" s="22">
        <f aca="true" t="shared" si="56" ref="B93:B124">+A93-$P$1</f>
        <v>0.31999999999789</v>
      </c>
      <c r="C93" s="27">
        <f t="shared" si="54"/>
        <v>61.87999999999998</v>
      </c>
      <c r="D93" s="24">
        <f t="shared" si="44"/>
        <v>334.81999999999744</v>
      </c>
      <c r="E93" s="22">
        <f aca="true" t="shared" si="57" ref="E93:E124">+D93-$P$1</f>
        <v>0.8199999999974352</v>
      </c>
      <c r="F93" s="27">
        <f t="shared" si="55"/>
        <v>109.30000000000005</v>
      </c>
      <c r="G93" s="24">
        <f t="shared" si="46"/>
        <v>335.319999999997</v>
      </c>
      <c r="H93" s="22">
        <f aca="true" t="shared" si="58" ref="H93:H124">+G93-$P$1</f>
        <v>1.3199999999969805</v>
      </c>
      <c r="I93" s="27"/>
      <c r="J93" s="24">
        <f t="shared" si="48"/>
        <v>335.8199999999965</v>
      </c>
      <c r="K93" s="22">
        <f aca="true" t="shared" si="59" ref="K93:K124">+J93-$P$1</f>
        <v>1.8199999999965257</v>
      </c>
      <c r="L93" s="27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21">
        <f aca="true" t="shared" si="60" ref="A94:A110">+A93+0.01</f>
        <v>334.3299999999979</v>
      </c>
      <c r="B94" s="22">
        <f t="shared" si="56"/>
        <v>0.3299999999978809</v>
      </c>
      <c r="C94" s="27">
        <f t="shared" si="54"/>
        <v>62.64499999999998</v>
      </c>
      <c r="D94" s="24">
        <f aca="true" t="shared" si="61" ref="D94:D110">+D93+0.01</f>
        <v>334.8299999999974</v>
      </c>
      <c r="E94" s="22">
        <f t="shared" si="57"/>
        <v>0.8299999999974261</v>
      </c>
      <c r="F94" s="27">
        <f t="shared" si="55"/>
        <v>110.45000000000006</v>
      </c>
      <c r="G94" s="24">
        <f aca="true" t="shared" si="62" ref="G94:G110">+G93+0.01</f>
        <v>335.32999999999697</v>
      </c>
      <c r="H94" s="22">
        <f t="shared" si="58"/>
        <v>1.3299999999969714</v>
      </c>
      <c r="I94" s="27"/>
      <c r="J94" s="24">
        <f aca="true" t="shared" si="63" ref="J94:J110">+J93+0.01</f>
        <v>335.8299999999965</v>
      </c>
      <c r="K94" s="22">
        <f t="shared" si="59"/>
        <v>1.8299999999965166</v>
      </c>
      <c r="L94" s="27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21">
        <f t="shared" si="60"/>
        <v>334.3399999999979</v>
      </c>
      <c r="B95" s="22">
        <f t="shared" si="56"/>
        <v>0.3399999999978718</v>
      </c>
      <c r="C95" s="27">
        <f t="shared" si="54"/>
        <v>63.40999999999998</v>
      </c>
      <c r="D95" s="24">
        <f t="shared" si="61"/>
        <v>334.8399999999974</v>
      </c>
      <c r="E95" s="22">
        <f t="shared" si="57"/>
        <v>0.839999999997417</v>
      </c>
      <c r="F95" s="27">
        <f t="shared" si="55"/>
        <v>111.60000000000007</v>
      </c>
      <c r="G95" s="24">
        <f t="shared" si="62"/>
        <v>335.33999999999696</v>
      </c>
      <c r="H95" s="22">
        <f t="shared" si="58"/>
        <v>1.3399999999969623</v>
      </c>
      <c r="I95" s="27"/>
      <c r="J95" s="24">
        <f t="shared" si="63"/>
        <v>335.8399999999965</v>
      </c>
      <c r="K95" s="22">
        <f t="shared" si="59"/>
        <v>1.8399999999965075</v>
      </c>
      <c r="L95" s="27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21">
        <f t="shared" si="60"/>
        <v>334.34999999999786</v>
      </c>
      <c r="B96" s="22">
        <f t="shared" si="56"/>
        <v>0.3499999999978627</v>
      </c>
      <c r="C96" s="27">
        <f t="shared" si="54"/>
        <v>64.17499999999998</v>
      </c>
      <c r="D96" s="24">
        <f t="shared" si="61"/>
        <v>334.8499999999974</v>
      </c>
      <c r="E96" s="22">
        <f t="shared" si="57"/>
        <v>0.8499999999974079</v>
      </c>
      <c r="F96" s="27">
        <f t="shared" si="55"/>
        <v>112.75000000000007</v>
      </c>
      <c r="G96" s="24">
        <f t="shared" si="62"/>
        <v>335.34999999999695</v>
      </c>
      <c r="H96" s="22">
        <f t="shared" si="58"/>
        <v>1.3499999999969532</v>
      </c>
      <c r="I96" s="27"/>
      <c r="J96" s="24">
        <f t="shared" si="63"/>
        <v>335.8499999999965</v>
      </c>
      <c r="K96" s="22">
        <f t="shared" si="59"/>
        <v>1.8499999999964984</v>
      </c>
      <c r="L96" s="27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21">
        <f t="shared" si="60"/>
        <v>334.35999999999785</v>
      </c>
      <c r="B97" s="22">
        <f t="shared" si="56"/>
        <v>0.3599999999978536</v>
      </c>
      <c r="C97" s="27">
        <f t="shared" si="54"/>
        <v>64.93999999999998</v>
      </c>
      <c r="D97" s="24">
        <f t="shared" si="61"/>
        <v>334.8599999999974</v>
      </c>
      <c r="E97" s="22">
        <f t="shared" si="57"/>
        <v>0.8599999999973988</v>
      </c>
      <c r="F97" s="27">
        <f t="shared" si="55"/>
        <v>113.90000000000008</v>
      </c>
      <c r="G97" s="24">
        <f t="shared" si="62"/>
        <v>335.35999999999694</v>
      </c>
      <c r="H97" s="22">
        <f t="shared" si="58"/>
        <v>1.359999999996944</v>
      </c>
      <c r="I97" s="27"/>
      <c r="J97" s="24">
        <f t="shared" si="63"/>
        <v>335.8599999999965</v>
      </c>
      <c r="K97" s="22">
        <f t="shared" si="59"/>
        <v>1.8599999999964894</v>
      </c>
      <c r="L97" s="27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21">
        <f t="shared" si="60"/>
        <v>334.36999999999784</v>
      </c>
      <c r="B98" s="22">
        <f t="shared" si="56"/>
        <v>0.3699999999978445</v>
      </c>
      <c r="C98" s="27">
        <f t="shared" si="54"/>
        <v>65.70499999999998</v>
      </c>
      <c r="D98" s="24">
        <f t="shared" si="61"/>
        <v>334.8699999999974</v>
      </c>
      <c r="E98" s="22">
        <f t="shared" si="57"/>
        <v>0.8699999999973898</v>
      </c>
      <c r="F98" s="27">
        <f t="shared" si="55"/>
        <v>115.05000000000008</v>
      </c>
      <c r="G98" s="24">
        <f t="shared" si="62"/>
        <v>335.36999999999694</v>
      </c>
      <c r="H98" s="22">
        <f t="shared" si="58"/>
        <v>1.369999999996935</v>
      </c>
      <c r="I98" s="27"/>
      <c r="J98" s="24">
        <f t="shared" si="63"/>
        <v>335.8699999999965</v>
      </c>
      <c r="K98" s="22">
        <f t="shared" si="59"/>
        <v>1.8699999999964803</v>
      </c>
      <c r="L98" s="27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21">
        <f t="shared" si="60"/>
        <v>334.37999999999784</v>
      </c>
      <c r="B99" s="22">
        <f t="shared" si="56"/>
        <v>0.3799999999978354</v>
      </c>
      <c r="C99" s="27">
        <f t="shared" si="54"/>
        <v>66.46999999999998</v>
      </c>
      <c r="D99" s="24">
        <f t="shared" si="61"/>
        <v>334.8799999999974</v>
      </c>
      <c r="E99" s="22">
        <f t="shared" si="57"/>
        <v>0.8799999999973807</v>
      </c>
      <c r="F99" s="27">
        <f t="shared" si="55"/>
        <v>116.20000000000009</v>
      </c>
      <c r="G99" s="24">
        <f t="shared" si="62"/>
        <v>335.3799999999969</v>
      </c>
      <c r="H99" s="22">
        <f t="shared" si="58"/>
        <v>1.379999999996926</v>
      </c>
      <c r="I99" s="27"/>
      <c r="J99" s="24">
        <f t="shared" si="63"/>
        <v>335.87999999999647</v>
      </c>
      <c r="K99" s="22">
        <f t="shared" si="59"/>
        <v>1.8799999999964712</v>
      </c>
      <c r="L99" s="27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21">
        <f t="shared" si="60"/>
        <v>334.3899999999978</v>
      </c>
      <c r="B100" s="22">
        <f t="shared" si="56"/>
        <v>0.3899999999978263</v>
      </c>
      <c r="C100" s="27">
        <f t="shared" si="54"/>
        <v>67.23499999999999</v>
      </c>
      <c r="D100" s="24">
        <f t="shared" si="61"/>
        <v>334.88999999999737</v>
      </c>
      <c r="E100" s="22">
        <f t="shared" si="57"/>
        <v>0.8899999999973716</v>
      </c>
      <c r="F100" s="27">
        <f t="shared" si="55"/>
        <v>117.3500000000001</v>
      </c>
      <c r="G100" s="24">
        <f t="shared" si="62"/>
        <v>335.3899999999969</v>
      </c>
      <c r="H100" s="22">
        <f t="shared" si="58"/>
        <v>1.3899999999969168</v>
      </c>
      <c r="I100" s="27"/>
      <c r="J100" s="24">
        <f t="shared" si="63"/>
        <v>335.88999999999646</v>
      </c>
      <c r="K100" s="22">
        <f t="shared" si="59"/>
        <v>1.889999999996462</v>
      </c>
      <c r="L100" s="27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40">
        <f t="shared" si="60"/>
        <v>334.3999999999978</v>
      </c>
      <c r="B101" s="32">
        <f t="shared" si="56"/>
        <v>0.3999999999978172</v>
      </c>
      <c r="C101" s="33">
        <f t="shared" si="54"/>
        <v>67.99999999999999</v>
      </c>
      <c r="D101" s="31">
        <f t="shared" si="61"/>
        <v>334.89999999999736</v>
      </c>
      <c r="E101" s="32">
        <f t="shared" si="57"/>
        <v>0.8999999999973625</v>
      </c>
      <c r="F101" s="33">
        <f t="shared" si="55"/>
        <v>118.5000000000001</v>
      </c>
      <c r="G101" s="31">
        <f t="shared" si="62"/>
        <v>335.3999999999969</v>
      </c>
      <c r="H101" s="32">
        <f t="shared" si="58"/>
        <v>1.3999999999969077</v>
      </c>
      <c r="I101" s="33"/>
      <c r="J101" s="31">
        <f t="shared" si="63"/>
        <v>335.89999999999645</v>
      </c>
      <c r="K101" s="32">
        <f t="shared" si="59"/>
        <v>1.899999999996453</v>
      </c>
      <c r="L101" s="33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5">
        <f t="shared" si="60"/>
        <v>334.4099999999978</v>
      </c>
      <c r="B102" s="36">
        <f t="shared" si="56"/>
        <v>0.4099999999978081</v>
      </c>
      <c r="C102" s="39">
        <f aca="true" t="shared" si="64" ref="C102:C110">+C101+$N$30/10</f>
        <v>68.89999999999999</v>
      </c>
      <c r="D102" s="38">
        <f t="shared" si="61"/>
        <v>334.90999999999735</v>
      </c>
      <c r="E102" s="36">
        <f t="shared" si="57"/>
        <v>0.9099999999973534</v>
      </c>
      <c r="F102" s="42">
        <f aca="true" t="shared" si="65" ref="F102:F110">+F101+$N$35/10</f>
        <v>119.6500000000001</v>
      </c>
      <c r="G102" s="38">
        <f t="shared" si="62"/>
        <v>335.4099999999969</v>
      </c>
      <c r="H102" s="36">
        <f t="shared" si="58"/>
        <v>1.4099999999968986</v>
      </c>
      <c r="I102" s="39"/>
      <c r="J102" s="38">
        <f t="shared" si="63"/>
        <v>335.90999999999644</v>
      </c>
      <c r="K102" s="36">
        <f t="shared" si="59"/>
        <v>1.9099999999964439</v>
      </c>
      <c r="L102" s="39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21">
        <f t="shared" si="60"/>
        <v>334.4199999999978</v>
      </c>
      <c r="B103" s="22">
        <f t="shared" si="56"/>
        <v>0.419999999997799</v>
      </c>
      <c r="C103" s="27">
        <f t="shared" si="64"/>
        <v>69.8</v>
      </c>
      <c r="D103" s="24">
        <f t="shared" si="61"/>
        <v>334.91999999999734</v>
      </c>
      <c r="E103" s="22">
        <f t="shared" si="57"/>
        <v>0.9199999999973443</v>
      </c>
      <c r="F103" s="27">
        <f t="shared" si="65"/>
        <v>120.80000000000011</v>
      </c>
      <c r="G103" s="24">
        <f t="shared" si="62"/>
        <v>335.4199999999969</v>
      </c>
      <c r="H103" s="22">
        <f t="shared" si="58"/>
        <v>1.4199999999968895</v>
      </c>
      <c r="I103" s="27"/>
      <c r="J103" s="24">
        <f t="shared" si="63"/>
        <v>335.91999999999643</v>
      </c>
      <c r="K103" s="22">
        <f t="shared" si="59"/>
        <v>1.9199999999964348</v>
      </c>
      <c r="L103" s="27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21">
        <f t="shared" si="60"/>
        <v>334.4299999999978</v>
      </c>
      <c r="B104" s="22">
        <f t="shared" si="56"/>
        <v>0.42999999999778993</v>
      </c>
      <c r="C104" s="27">
        <f t="shared" si="64"/>
        <v>70.7</v>
      </c>
      <c r="D104" s="24">
        <f t="shared" si="61"/>
        <v>334.92999999999734</v>
      </c>
      <c r="E104" s="22">
        <f t="shared" si="57"/>
        <v>0.9299999999973352</v>
      </c>
      <c r="F104" s="27">
        <f t="shared" si="65"/>
        <v>121.95000000000012</v>
      </c>
      <c r="G104" s="24">
        <f t="shared" si="62"/>
        <v>335.4299999999969</v>
      </c>
      <c r="H104" s="22">
        <f t="shared" si="58"/>
        <v>1.4299999999968804</v>
      </c>
      <c r="I104" s="27"/>
      <c r="J104" s="24">
        <f t="shared" si="63"/>
        <v>335.9299999999964</v>
      </c>
      <c r="K104" s="22">
        <f t="shared" si="59"/>
        <v>1.9299999999964257</v>
      </c>
      <c r="L104" s="27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21">
        <f t="shared" si="60"/>
        <v>334.4399999999978</v>
      </c>
      <c r="B105" s="22">
        <f t="shared" si="56"/>
        <v>0.43999999999778083</v>
      </c>
      <c r="C105" s="27">
        <f t="shared" si="64"/>
        <v>71.60000000000001</v>
      </c>
      <c r="D105" s="24">
        <f t="shared" si="61"/>
        <v>334.9399999999973</v>
      </c>
      <c r="E105" s="22">
        <f t="shared" si="57"/>
        <v>0.9399999999973261</v>
      </c>
      <c r="F105" s="27">
        <f t="shared" si="65"/>
        <v>123.10000000000012</v>
      </c>
      <c r="G105" s="24">
        <f t="shared" si="62"/>
        <v>335.43999999999687</v>
      </c>
      <c r="H105" s="22">
        <f t="shared" si="58"/>
        <v>1.4399999999968713</v>
      </c>
      <c r="I105" s="27"/>
      <c r="J105" s="24">
        <f t="shared" si="63"/>
        <v>335.9399999999964</v>
      </c>
      <c r="K105" s="22">
        <f t="shared" si="59"/>
        <v>1.9399999999964166</v>
      </c>
      <c r="L105" s="27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21">
        <f t="shared" si="60"/>
        <v>334.4499999999978</v>
      </c>
      <c r="B106" s="22">
        <f t="shared" si="56"/>
        <v>0.44999999999777174</v>
      </c>
      <c r="C106" s="27">
        <f t="shared" si="64"/>
        <v>72.50000000000001</v>
      </c>
      <c r="D106" s="24">
        <f t="shared" si="61"/>
        <v>334.9499999999973</v>
      </c>
      <c r="E106" s="22">
        <f t="shared" si="57"/>
        <v>0.949999999997317</v>
      </c>
      <c r="F106" s="27">
        <f t="shared" si="65"/>
        <v>124.25000000000013</v>
      </c>
      <c r="G106" s="24">
        <f t="shared" si="62"/>
        <v>335.44999999999686</v>
      </c>
      <c r="H106" s="22">
        <f t="shared" si="58"/>
        <v>1.4499999999968622</v>
      </c>
      <c r="I106" s="27"/>
      <c r="J106" s="24">
        <f t="shared" si="63"/>
        <v>335.9499999999964</v>
      </c>
      <c r="K106" s="22">
        <f t="shared" si="59"/>
        <v>1.9499999999964075</v>
      </c>
      <c r="L106" s="27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21">
        <f t="shared" si="60"/>
        <v>334.45999999999776</v>
      </c>
      <c r="B107" s="22">
        <f t="shared" si="56"/>
        <v>0.45999999999776264</v>
      </c>
      <c r="C107" s="27">
        <f t="shared" si="64"/>
        <v>73.40000000000002</v>
      </c>
      <c r="D107" s="24">
        <f t="shared" si="61"/>
        <v>334.9599999999973</v>
      </c>
      <c r="E107" s="22">
        <f t="shared" si="57"/>
        <v>0.9599999999973079</v>
      </c>
      <c r="F107" s="27">
        <f t="shared" si="65"/>
        <v>125.40000000000013</v>
      </c>
      <c r="G107" s="24">
        <f t="shared" si="62"/>
        <v>335.45999999999685</v>
      </c>
      <c r="H107" s="22">
        <f t="shared" si="58"/>
        <v>1.4599999999968531</v>
      </c>
      <c r="I107" s="27"/>
      <c r="J107" s="24">
        <f t="shared" si="63"/>
        <v>335.9599999999964</v>
      </c>
      <c r="K107" s="22">
        <f t="shared" si="59"/>
        <v>1.9599999999963984</v>
      </c>
      <c r="L107" s="27"/>
    </row>
    <row r="108" spans="1:12" ht="16.5" customHeight="1">
      <c r="A108" s="21">
        <f t="shared" si="60"/>
        <v>334.46999999999775</v>
      </c>
      <c r="B108" s="22">
        <f t="shared" si="56"/>
        <v>0.46999999999775355</v>
      </c>
      <c r="C108" s="27">
        <f t="shared" si="64"/>
        <v>74.30000000000003</v>
      </c>
      <c r="D108" s="24">
        <f t="shared" si="61"/>
        <v>334.9699999999973</v>
      </c>
      <c r="E108" s="22">
        <f t="shared" si="57"/>
        <v>0.9699999999972988</v>
      </c>
      <c r="F108" s="27">
        <f t="shared" si="65"/>
        <v>126.55000000000014</v>
      </c>
      <c r="G108" s="24">
        <f t="shared" si="62"/>
        <v>335.46999999999684</v>
      </c>
      <c r="H108" s="22">
        <f t="shared" si="58"/>
        <v>1.469999999996844</v>
      </c>
      <c r="I108" s="27"/>
      <c r="J108" s="24">
        <f t="shared" si="63"/>
        <v>335.9699999999964</v>
      </c>
      <c r="K108" s="22">
        <f t="shared" si="59"/>
        <v>1.9699999999963893</v>
      </c>
      <c r="L108" s="27"/>
    </row>
    <row r="109" spans="1:12" ht="16.5" customHeight="1">
      <c r="A109" s="21">
        <f t="shared" si="60"/>
        <v>334.47999999999774</v>
      </c>
      <c r="B109" s="22">
        <f t="shared" si="56"/>
        <v>0.47999999999774445</v>
      </c>
      <c r="C109" s="27">
        <f t="shared" si="64"/>
        <v>75.20000000000003</v>
      </c>
      <c r="D109" s="24">
        <f t="shared" si="61"/>
        <v>334.9799999999973</v>
      </c>
      <c r="E109" s="22">
        <f t="shared" si="57"/>
        <v>0.9799999999972897</v>
      </c>
      <c r="F109" s="27">
        <f t="shared" si="65"/>
        <v>127.70000000000014</v>
      </c>
      <c r="G109" s="24">
        <f t="shared" si="62"/>
        <v>335.47999999999683</v>
      </c>
      <c r="H109" s="22">
        <f t="shared" si="58"/>
        <v>1.479999999996835</v>
      </c>
      <c r="I109" s="27"/>
      <c r="J109" s="24">
        <f t="shared" si="63"/>
        <v>335.9799999999964</v>
      </c>
      <c r="K109" s="22">
        <f t="shared" si="59"/>
        <v>1.9799999999963802</v>
      </c>
      <c r="L109" s="27"/>
    </row>
    <row r="110" spans="1:256" s="48" customFormat="1" ht="16.5" customHeight="1">
      <c r="A110" s="40">
        <f t="shared" si="60"/>
        <v>334.48999999999774</v>
      </c>
      <c r="B110" s="32">
        <f t="shared" si="56"/>
        <v>0.48999999999773536</v>
      </c>
      <c r="C110" s="33">
        <f t="shared" si="64"/>
        <v>76.10000000000004</v>
      </c>
      <c r="D110" s="31">
        <f t="shared" si="61"/>
        <v>334.9899999999973</v>
      </c>
      <c r="E110" s="32">
        <f t="shared" si="57"/>
        <v>0.9899999999972806</v>
      </c>
      <c r="F110" s="33">
        <f t="shared" si="65"/>
        <v>128.85000000000014</v>
      </c>
      <c r="G110" s="31">
        <f t="shared" si="62"/>
        <v>335.4899999999968</v>
      </c>
      <c r="H110" s="32">
        <f t="shared" si="58"/>
        <v>1.4899999999968259</v>
      </c>
      <c r="I110" s="33"/>
      <c r="J110" s="31">
        <f t="shared" si="63"/>
        <v>335.98999999999637</v>
      </c>
      <c r="K110" s="32">
        <f t="shared" si="59"/>
        <v>1.9899999999963711</v>
      </c>
      <c r="L110" s="33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  <c r="HN110" s="47"/>
      <c r="HO110" s="47"/>
      <c r="HP110" s="47"/>
      <c r="HQ110" s="47"/>
      <c r="HR110" s="47"/>
      <c r="HS110" s="47"/>
      <c r="HT110" s="47"/>
      <c r="HU110" s="47"/>
      <c r="HV110" s="47"/>
      <c r="HW110" s="47"/>
      <c r="HX110" s="47"/>
      <c r="HY110" s="47"/>
      <c r="HZ110" s="47"/>
      <c r="IA110" s="47"/>
      <c r="IB110" s="47"/>
      <c r="IC110" s="47"/>
      <c r="ID110" s="47"/>
      <c r="IE110" s="47"/>
      <c r="IF110" s="47"/>
      <c r="IG110" s="47"/>
      <c r="IH110" s="47"/>
      <c r="II110" s="47"/>
      <c r="IJ110" s="47"/>
      <c r="IK110" s="47"/>
      <c r="IL110" s="47"/>
      <c r="IM110" s="47"/>
      <c r="IN110" s="47"/>
      <c r="IO110" s="47"/>
      <c r="IP110" s="47"/>
      <c r="IQ110" s="47"/>
      <c r="IR110" s="47"/>
      <c r="IS110" s="47"/>
      <c r="IT110" s="47"/>
      <c r="IU110" s="47"/>
      <c r="IV110" s="47"/>
    </row>
    <row r="111" spans="1:20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"/>
      <c r="N111" s="3"/>
      <c r="O111" s="3"/>
      <c r="P111" s="3"/>
      <c r="Q111" s="3"/>
      <c r="R111" s="3"/>
      <c r="S111" s="3"/>
      <c r="T111" s="3"/>
    </row>
    <row r="112" spans="1:20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"/>
      <c r="N112" s="3"/>
      <c r="O112" s="3"/>
      <c r="P112" s="3"/>
      <c r="Q112" s="3"/>
      <c r="R112" s="3"/>
      <c r="S112" s="3"/>
      <c r="T112" s="3"/>
    </row>
    <row r="113" spans="1:20" ht="24.75" customHeight="1">
      <c r="A113" s="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"/>
      <c r="N113" s="3"/>
      <c r="O113" s="3"/>
      <c r="P113" s="3"/>
      <c r="Q113" s="3"/>
      <c r="R113" s="3"/>
      <c r="S113" s="3"/>
      <c r="T113" s="3"/>
    </row>
    <row r="114" spans="1:20" ht="24.7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"/>
      <c r="N114" s="3"/>
      <c r="O114" s="3"/>
      <c r="P114" s="3"/>
      <c r="Q114" s="3"/>
      <c r="R114" s="3"/>
      <c r="S114" s="3"/>
      <c r="T114" s="3"/>
    </row>
    <row r="115" spans="1:20" ht="24.7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50"/>
      <c r="B116" s="50"/>
      <c r="C116" s="51"/>
      <c r="D116" s="50"/>
      <c r="E116" s="50"/>
      <c r="F116" s="51"/>
      <c r="G116" s="50"/>
      <c r="H116" s="50"/>
      <c r="I116" s="51"/>
      <c r="J116" s="50"/>
      <c r="K116" s="50"/>
      <c r="L116" s="51"/>
      <c r="M116" s="4"/>
      <c r="N116" s="3"/>
      <c r="O116" s="3"/>
      <c r="P116" s="3"/>
      <c r="Q116" s="3"/>
      <c r="R116" s="3"/>
      <c r="S116" s="3"/>
      <c r="T116" s="3"/>
    </row>
    <row r="117" spans="1:20" ht="16.5" customHeight="1">
      <c r="A117" s="50"/>
      <c r="B117" s="50"/>
      <c r="C117" s="51"/>
      <c r="D117" s="50"/>
      <c r="E117" s="50"/>
      <c r="F117" s="51"/>
      <c r="G117" s="50"/>
      <c r="H117" s="50"/>
      <c r="I117" s="51"/>
      <c r="J117" s="50"/>
      <c r="K117" s="50"/>
      <c r="L117" s="51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50"/>
      <c r="B118" s="50"/>
      <c r="C118" s="51"/>
      <c r="D118" s="50"/>
      <c r="E118" s="50"/>
      <c r="F118" s="51"/>
      <c r="G118" s="50"/>
      <c r="H118" s="50"/>
      <c r="I118" s="51"/>
      <c r="J118" s="50"/>
      <c r="K118" s="50"/>
      <c r="L118" s="51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50"/>
      <c r="B119" s="50"/>
      <c r="C119" s="51"/>
      <c r="D119" s="50"/>
      <c r="E119" s="50"/>
      <c r="F119" s="51"/>
      <c r="G119" s="50"/>
      <c r="H119" s="50"/>
      <c r="I119" s="51"/>
      <c r="J119" s="50"/>
      <c r="K119" s="50"/>
      <c r="L119" s="51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50"/>
      <c r="B120" s="50"/>
      <c r="C120" s="51"/>
      <c r="D120" s="50"/>
      <c r="E120" s="50"/>
      <c r="F120" s="51"/>
      <c r="G120" s="50"/>
      <c r="H120" s="50"/>
      <c r="I120" s="51"/>
      <c r="J120" s="50"/>
      <c r="K120" s="50"/>
      <c r="L120" s="51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50"/>
      <c r="B121" s="50"/>
      <c r="C121" s="51"/>
      <c r="D121" s="50"/>
      <c r="E121" s="50"/>
      <c r="F121" s="51"/>
      <c r="G121" s="50"/>
      <c r="H121" s="50"/>
      <c r="I121" s="51"/>
      <c r="J121" s="50"/>
      <c r="K121" s="50"/>
      <c r="L121" s="51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50"/>
      <c r="B122" s="50"/>
      <c r="C122" s="51"/>
      <c r="D122" s="50"/>
      <c r="E122" s="50"/>
      <c r="F122" s="51"/>
      <c r="G122" s="50"/>
      <c r="H122" s="50"/>
      <c r="I122" s="51"/>
      <c r="J122" s="50"/>
      <c r="K122" s="50"/>
      <c r="L122" s="51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50"/>
      <c r="B123" s="50"/>
      <c r="C123" s="51"/>
      <c r="D123" s="50"/>
      <c r="E123" s="50"/>
      <c r="F123" s="51"/>
      <c r="G123" s="50"/>
      <c r="H123" s="50"/>
      <c r="I123" s="51"/>
      <c r="J123" s="50"/>
      <c r="K123" s="50"/>
      <c r="L123" s="51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50"/>
      <c r="B124" s="50"/>
      <c r="C124" s="51"/>
      <c r="D124" s="50"/>
      <c r="E124" s="50"/>
      <c r="F124" s="51"/>
      <c r="G124" s="50"/>
      <c r="H124" s="50"/>
      <c r="I124" s="51"/>
      <c r="J124" s="50"/>
      <c r="K124" s="50"/>
      <c r="L124" s="51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50"/>
      <c r="B125" s="50"/>
      <c r="C125" s="51"/>
      <c r="D125" s="50"/>
      <c r="E125" s="50"/>
      <c r="F125" s="51"/>
      <c r="G125" s="50"/>
      <c r="H125" s="50"/>
      <c r="I125" s="51"/>
      <c r="J125" s="50"/>
      <c r="K125" s="50"/>
      <c r="L125" s="51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51"/>
      <c r="B126" s="51"/>
      <c r="C126" s="51"/>
      <c r="D126" s="50"/>
      <c r="E126" s="50"/>
      <c r="F126" s="51"/>
      <c r="G126" s="51"/>
      <c r="H126" s="51"/>
      <c r="I126" s="51"/>
      <c r="J126" s="50"/>
      <c r="K126" s="50"/>
      <c r="L126" s="51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50"/>
      <c r="B127" s="50"/>
      <c r="C127" s="51"/>
      <c r="D127" s="50"/>
      <c r="E127" s="50"/>
      <c r="F127" s="51"/>
      <c r="G127" s="50"/>
      <c r="H127" s="50"/>
      <c r="I127" s="51"/>
      <c r="J127" s="50"/>
      <c r="K127" s="50"/>
      <c r="L127" s="51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50"/>
      <c r="B128" s="50"/>
      <c r="C128" s="51"/>
      <c r="D128" s="50"/>
      <c r="E128" s="50"/>
      <c r="F128" s="51"/>
      <c r="G128" s="50"/>
      <c r="H128" s="50"/>
      <c r="I128" s="51"/>
      <c r="J128" s="50"/>
      <c r="K128" s="50"/>
      <c r="L128" s="51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50"/>
      <c r="B129" s="50"/>
      <c r="C129" s="51"/>
      <c r="D129" s="50"/>
      <c r="E129" s="50"/>
      <c r="F129" s="51"/>
      <c r="G129" s="50"/>
      <c r="H129" s="50"/>
      <c r="I129" s="51"/>
      <c r="J129" s="50"/>
      <c r="K129" s="50"/>
      <c r="L129" s="51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50"/>
      <c r="B130" s="50"/>
      <c r="C130" s="51"/>
      <c r="D130" s="50"/>
      <c r="E130" s="50"/>
      <c r="F130" s="51"/>
      <c r="G130" s="50"/>
      <c r="H130" s="50"/>
      <c r="I130" s="51"/>
      <c r="J130" s="50"/>
      <c r="K130" s="50"/>
      <c r="L130" s="51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50"/>
      <c r="B131" s="50"/>
      <c r="C131" s="51"/>
      <c r="D131" s="50"/>
      <c r="E131" s="50"/>
      <c r="F131" s="51"/>
      <c r="G131" s="50"/>
      <c r="H131" s="50"/>
      <c r="I131" s="51"/>
      <c r="J131" s="50"/>
      <c r="K131" s="50"/>
      <c r="L131" s="51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50"/>
      <c r="B132" s="50"/>
      <c r="C132" s="51"/>
      <c r="D132" s="50"/>
      <c r="E132" s="50"/>
      <c r="F132" s="51"/>
      <c r="G132" s="50"/>
      <c r="H132" s="50"/>
      <c r="I132" s="51"/>
      <c r="J132" s="50"/>
      <c r="K132" s="50"/>
      <c r="L132" s="51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50"/>
      <c r="B133" s="50"/>
      <c r="C133" s="51"/>
      <c r="D133" s="50"/>
      <c r="E133" s="50"/>
      <c r="F133" s="51"/>
      <c r="G133" s="50"/>
      <c r="H133" s="50"/>
      <c r="I133" s="51"/>
      <c r="J133" s="50"/>
      <c r="K133" s="50"/>
      <c r="L133" s="51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50"/>
      <c r="B134" s="50"/>
      <c r="C134" s="51"/>
      <c r="D134" s="50"/>
      <c r="E134" s="50"/>
      <c r="F134" s="51"/>
      <c r="G134" s="50"/>
      <c r="H134" s="50"/>
      <c r="I134" s="51"/>
      <c r="J134" s="50"/>
      <c r="K134" s="50"/>
      <c r="L134" s="51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50"/>
      <c r="B135" s="50"/>
      <c r="C135" s="51"/>
      <c r="D135" s="50"/>
      <c r="E135" s="50"/>
      <c r="F135" s="51"/>
      <c r="G135" s="50"/>
      <c r="H135" s="50"/>
      <c r="I135" s="51"/>
      <c r="J135" s="50"/>
      <c r="K135" s="50"/>
      <c r="L135" s="51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50"/>
      <c r="B136" s="50"/>
      <c r="C136" s="51"/>
      <c r="D136" s="50"/>
      <c r="E136" s="50"/>
      <c r="F136" s="51"/>
      <c r="G136" s="50"/>
      <c r="H136" s="50"/>
      <c r="I136" s="51"/>
      <c r="J136" s="50"/>
      <c r="K136" s="50"/>
      <c r="L136" s="51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50"/>
      <c r="B137" s="50"/>
      <c r="C137" s="51"/>
      <c r="D137" s="50"/>
      <c r="E137" s="50"/>
      <c r="F137" s="51"/>
      <c r="G137" s="50"/>
      <c r="H137" s="50"/>
      <c r="I137" s="51"/>
      <c r="J137" s="50"/>
      <c r="K137" s="50"/>
      <c r="L137" s="51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50"/>
      <c r="B138" s="50"/>
      <c r="C138" s="51"/>
      <c r="D138" s="50"/>
      <c r="E138" s="50"/>
      <c r="F138" s="51"/>
      <c r="G138" s="50"/>
      <c r="H138" s="50"/>
      <c r="I138" s="51"/>
      <c r="J138" s="50"/>
      <c r="K138" s="50"/>
      <c r="L138" s="51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50"/>
      <c r="B139" s="50"/>
      <c r="C139" s="51"/>
      <c r="D139" s="50"/>
      <c r="E139" s="50"/>
      <c r="F139" s="51"/>
      <c r="G139" s="50"/>
      <c r="H139" s="50"/>
      <c r="I139" s="51"/>
      <c r="J139" s="50"/>
      <c r="K139" s="50"/>
      <c r="L139" s="51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50"/>
      <c r="B140" s="50"/>
      <c r="C140" s="51"/>
      <c r="D140" s="50"/>
      <c r="E140" s="50"/>
      <c r="F140" s="51"/>
      <c r="G140" s="50"/>
      <c r="H140" s="50"/>
      <c r="I140" s="51"/>
      <c r="J140" s="50"/>
      <c r="K140" s="50"/>
      <c r="L140" s="51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50"/>
      <c r="B141" s="50"/>
      <c r="C141" s="51"/>
      <c r="D141" s="50"/>
      <c r="E141" s="50"/>
      <c r="F141" s="51"/>
      <c r="G141" s="50"/>
      <c r="H141" s="50"/>
      <c r="I141" s="51"/>
      <c r="J141" s="50"/>
      <c r="K141" s="50"/>
      <c r="L141" s="51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50"/>
      <c r="B142" s="50"/>
      <c r="C142" s="51"/>
      <c r="D142" s="50"/>
      <c r="E142" s="50"/>
      <c r="F142" s="51"/>
      <c r="G142" s="50"/>
      <c r="H142" s="50"/>
      <c r="I142" s="51"/>
      <c r="J142" s="50"/>
      <c r="K142" s="50"/>
      <c r="L142" s="51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50"/>
      <c r="B143" s="50"/>
      <c r="C143" s="51"/>
      <c r="D143" s="50"/>
      <c r="E143" s="50"/>
      <c r="F143" s="51"/>
      <c r="G143" s="51"/>
      <c r="H143" s="51"/>
      <c r="I143" s="51"/>
      <c r="J143" s="50"/>
      <c r="K143" s="50"/>
      <c r="L143" s="51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50"/>
      <c r="B144" s="50"/>
      <c r="C144" s="51"/>
      <c r="D144" s="50"/>
      <c r="E144" s="50"/>
      <c r="F144" s="51"/>
      <c r="G144" s="50"/>
      <c r="H144" s="50"/>
      <c r="I144" s="51"/>
      <c r="J144" s="50"/>
      <c r="K144" s="50"/>
      <c r="L144" s="51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50"/>
      <c r="B145" s="50"/>
      <c r="C145" s="51"/>
      <c r="D145" s="50"/>
      <c r="E145" s="50"/>
      <c r="F145" s="51"/>
      <c r="G145" s="50"/>
      <c r="H145" s="50"/>
      <c r="I145" s="51"/>
      <c r="J145" s="50"/>
      <c r="K145" s="50"/>
      <c r="L145" s="51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50"/>
      <c r="B146" s="50"/>
      <c r="C146" s="51"/>
      <c r="D146" s="51"/>
      <c r="E146" s="51"/>
      <c r="F146" s="51"/>
      <c r="G146" s="50"/>
      <c r="H146" s="50"/>
      <c r="I146" s="51"/>
      <c r="J146" s="51"/>
      <c r="K146" s="51"/>
      <c r="L146" s="51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50"/>
      <c r="B147" s="50"/>
      <c r="C147" s="51"/>
      <c r="D147" s="50"/>
      <c r="E147" s="50"/>
      <c r="F147" s="51"/>
      <c r="G147" s="50"/>
      <c r="H147" s="50"/>
      <c r="I147" s="51"/>
      <c r="J147" s="50"/>
      <c r="K147" s="50"/>
      <c r="L147" s="51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50"/>
      <c r="B148" s="50"/>
      <c r="C148" s="51"/>
      <c r="D148" s="50"/>
      <c r="E148" s="50"/>
      <c r="F148" s="51"/>
      <c r="G148" s="50"/>
      <c r="H148" s="50"/>
      <c r="I148" s="51"/>
      <c r="J148" s="50"/>
      <c r="K148" s="50"/>
      <c r="L148" s="51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50"/>
      <c r="B149" s="50"/>
      <c r="C149" s="51"/>
      <c r="D149" s="50"/>
      <c r="E149" s="50"/>
      <c r="F149" s="51"/>
      <c r="G149" s="50"/>
      <c r="H149" s="50"/>
      <c r="I149" s="51"/>
      <c r="J149" s="50"/>
      <c r="K149" s="50"/>
      <c r="L149" s="51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50"/>
      <c r="B150" s="50"/>
      <c r="C150" s="51"/>
      <c r="D150" s="50"/>
      <c r="E150" s="50"/>
      <c r="F150" s="51"/>
      <c r="G150" s="50"/>
      <c r="H150" s="50"/>
      <c r="I150" s="51"/>
      <c r="J150" s="50"/>
      <c r="K150" s="50"/>
      <c r="L150" s="51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50"/>
      <c r="B151" s="50"/>
      <c r="C151" s="51"/>
      <c r="D151" s="50"/>
      <c r="E151" s="50"/>
      <c r="F151" s="51"/>
      <c r="G151" s="50"/>
      <c r="H151" s="50"/>
      <c r="I151" s="51"/>
      <c r="J151" s="50"/>
      <c r="K151" s="50"/>
      <c r="L151" s="51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50"/>
      <c r="B152" s="50"/>
      <c r="C152" s="51"/>
      <c r="D152" s="50"/>
      <c r="E152" s="50"/>
      <c r="F152" s="51"/>
      <c r="G152" s="50"/>
      <c r="H152" s="50"/>
      <c r="I152" s="51"/>
      <c r="J152" s="50"/>
      <c r="K152" s="50"/>
      <c r="L152" s="51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50"/>
      <c r="B153" s="50"/>
      <c r="C153" s="51"/>
      <c r="D153" s="50"/>
      <c r="E153" s="50"/>
      <c r="F153" s="51"/>
      <c r="G153" s="50"/>
      <c r="H153" s="50"/>
      <c r="I153" s="51"/>
      <c r="J153" s="50"/>
      <c r="K153" s="50"/>
      <c r="L153" s="51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50"/>
      <c r="B154" s="50"/>
      <c r="C154" s="51"/>
      <c r="D154" s="50"/>
      <c r="E154" s="50"/>
      <c r="F154" s="51"/>
      <c r="G154" s="50"/>
      <c r="H154" s="50"/>
      <c r="I154" s="51"/>
      <c r="J154" s="50"/>
      <c r="K154" s="50"/>
      <c r="L154" s="51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50"/>
      <c r="B155" s="50"/>
      <c r="C155" s="51"/>
      <c r="D155" s="50"/>
      <c r="E155" s="50"/>
      <c r="F155" s="51"/>
      <c r="G155" s="50"/>
      <c r="H155" s="50"/>
      <c r="I155" s="51"/>
      <c r="J155" s="50"/>
      <c r="K155" s="50"/>
      <c r="L155" s="51"/>
      <c r="M155" s="3"/>
      <c r="N155" s="3"/>
      <c r="O155" s="3"/>
      <c r="P155" s="3"/>
      <c r="Q155" s="3"/>
      <c r="R155" s="3"/>
      <c r="S155" s="3"/>
      <c r="T155" s="3"/>
    </row>
    <row r="156" spans="1:20" ht="16.5" customHeight="1">
      <c r="A156" s="50"/>
      <c r="B156" s="50"/>
      <c r="C156" s="51"/>
      <c r="D156" s="50"/>
      <c r="E156" s="50"/>
      <c r="F156" s="51"/>
      <c r="G156" s="50"/>
      <c r="H156" s="50"/>
      <c r="I156" s="51"/>
      <c r="J156" s="50"/>
      <c r="K156" s="50"/>
      <c r="L156" s="51"/>
      <c r="M156" s="3"/>
      <c r="N156" s="3"/>
      <c r="O156" s="3"/>
      <c r="P156" s="3"/>
      <c r="Q156" s="3"/>
      <c r="R156" s="3"/>
      <c r="S156" s="3"/>
      <c r="T156" s="3"/>
    </row>
    <row r="157" spans="1:20" ht="16.5" customHeight="1">
      <c r="A157" s="50"/>
      <c r="B157" s="50"/>
      <c r="C157" s="51"/>
      <c r="D157" s="50"/>
      <c r="E157" s="50"/>
      <c r="F157" s="51"/>
      <c r="G157" s="50"/>
      <c r="H157" s="50"/>
      <c r="I157" s="51"/>
      <c r="J157" s="50"/>
      <c r="K157" s="50"/>
      <c r="L157" s="51"/>
      <c r="M157" s="3"/>
      <c r="N157" s="3"/>
      <c r="O157" s="3"/>
      <c r="P157" s="3"/>
      <c r="Q157" s="3"/>
      <c r="R157" s="3"/>
      <c r="S157" s="3"/>
      <c r="T157" s="3"/>
    </row>
    <row r="158" spans="1:20" ht="16.5" customHeight="1">
      <c r="A158" s="50"/>
      <c r="B158" s="50"/>
      <c r="C158" s="51"/>
      <c r="D158" s="50"/>
      <c r="E158" s="50"/>
      <c r="F158" s="51"/>
      <c r="G158" s="50"/>
      <c r="H158" s="50"/>
      <c r="I158" s="51"/>
      <c r="J158" s="50"/>
      <c r="K158" s="50"/>
      <c r="L158" s="51"/>
      <c r="M158" s="3"/>
      <c r="N158" s="3"/>
      <c r="O158" s="3"/>
      <c r="P158" s="3"/>
      <c r="Q158" s="3"/>
      <c r="R158" s="3"/>
      <c r="S158" s="3"/>
      <c r="T158" s="3"/>
    </row>
    <row r="159" spans="1:20" ht="16.5" customHeight="1">
      <c r="A159" s="50"/>
      <c r="B159" s="50"/>
      <c r="C159" s="51"/>
      <c r="D159" s="50"/>
      <c r="E159" s="50"/>
      <c r="F159" s="51"/>
      <c r="G159" s="50"/>
      <c r="H159" s="50"/>
      <c r="I159" s="51"/>
      <c r="J159" s="50"/>
      <c r="K159" s="50"/>
      <c r="L159" s="51"/>
      <c r="M159" s="3"/>
      <c r="N159" s="3"/>
      <c r="O159" s="3"/>
      <c r="P159" s="3"/>
      <c r="Q159" s="3"/>
      <c r="R159" s="3"/>
      <c r="S159" s="3"/>
      <c r="T159" s="3"/>
    </row>
    <row r="160" spans="1:20" ht="16.5" customHeight="1">
      <c r="A160" s="50"/>
      <c r="B160" s="50"/>
      <c r="C160" s="51"/>
      <c r="D160" s="50"/>
      <c r="E160" s="50"/>
      <c r="F160" s="51"/>
      <c r="G160" s="50"/>
      <c r="H160" s="50"/>
      <c r="I160" s="51"/>
      <c r="J160" s="50"/>
      <c r="K160" s="50"/>
      <c r="L160" s="51"/>
      <c r="M160" s="3"/>
      <c r="N160" s="3"/>
      <c r="O160" s="3"/>
      <c r="P160" s="3"/>
      <c r="Q160" s="3"/>
      <c r="R160" s="3"/>
      <c r="S160" s="3"/>
      <c r="T160" s="3"/>
    </row>
    <row r="161" spans="1:20" ht="16.5" customHeight="1">
      <c r="A161" s="50"/>
      <c r="B161" s="50"/>
      <c r="C161" s="51"/>
      <c r="D161" s="50"/>
      <c r="E161" s="50"/>
      <c r="F161" s="51"/>
      <c r="G161" s="50"/>
      <c r="H161" s="50"/>
      <c r="I161" s="51"/>
      <c r="J161" s="50"/>
      <c r="K161" s="50"/>
      <c r="L161" s="51"/>
      <c r="M161" s="3"/>
      <c r="N161" s="3"/>
      <c r="O161" s="3"/>
      <c r="P161" s="3"/>
      <c r="Q161" s="3"/>
      <c r="R161" s="3"/>
      <c r="S161" s="3"/>
      <c r="T161" s="3"/>
    </row>
    <row r="162" spans="1:12" ht="16.5" customHeight="1">
      <c r="A162" s="50"/>
      <c r="B162" s="50"/>
      <c r="C162" s="51"/>
      <c r="D162" s="50"/>
      <c r="E162" s="50"/>
      <c r="F162" s="51"/>
      <c r="G162" s="50"/>
      <c r="H162" s="50"/>
      <c r="I162" s="51"/>
      <c r="J162" s="50"/>
      <c r="K162" s="50"/>
      <c r="L162" s="51"/>
    </row>
    <row r="163" spans="1:12" ht="16.5" customHeight="1">
      <c r="A163" s="50"/>
      <c r="B163" s="50"/>
      <c r="C163" s="51"/>
      <c r="D163" s="50"/>
      <c r="E163" s="50"/>
      <c r="F163" s="51"/>
      <c r="G163" s="50"/>
      <c r="H163" s="50"/>
      <c r="I163" s="51"/>
      <c r="J163" s="50"/>
      <c r="K163" s="50"/>
      <c r="L163" s="51"/>
    </row>
    <row r="164" spans="1:12" ht="16.5" customHeight="1">
      <c r="A164" s="50"/>
      <c r="B164" s="50"/>
      <c r="C164" s="51"/>
      <c r="D164" s="50"/>
      <c r="E164" s="50"/>
      <c r="F164" s="51"/>
      <c r="G164" s="50"/>
      <c r="H164" s="50"/>
      <c r="I164" s="51"/>
      <c r="J164" s="50"/>
      <c r="K164" s="50"/>
      <c r="L164" s="51"/>
    </row>
    <row r="165" spans="1:12" ht="16.5" customHeight="1">
      <c r="A165" s="50"/>
      <c r="B165" s="50"/>
      <c r="C165" s="51"/>
      <c r="D165" s="50"/>
      <c r="E165" s="50"/>
      <c r="F165" s="51"/>
      <c r="G165" s="50"/>
      <c r="H165" s="50"/>
      <c r="I165" s="51"/>
      <c r="J165" s="50"/>
      <c r="K165" s="50"/>
      <c r="L165" s="51"/>
    </row>
    <row r="166" spans="1:12" ht="15.75" customHeight="1">
      <c r="A166" s="50"/>
      <c r="B166" s="50"/>
      <c r="C166" s="51"/>
      <c r="D166" s="50"/>
      <c r="E166" s="50"/>
      <c r="F166" s="51"/>
      <c r="G166" s="50"/>
      <c r="H166" s="50"/>
      <c r="I166" s="51"/>
      <c r="J166" s="50"/>
      <c r="K166" s="50"/>
      <c r="L166" s="51"/>
    </row>
    <row r="167" spans="1:12" ht="15.75" customHeight="1">
      <c r="A167" s="50"/>
      <c r="B167" s="50"/>
      <c r="C167" s="51"/>
      <c r="D167" s="50"/>
      <c r="E167" s="50"/>
      <c r="F167" s="51"/>
      <c r="G167" s="50"/>
      <c r="H167" s="50"/>
      <c r="I167" s="51"/>
      <c r="J167" s="50"/>
      <c r="K167" s="50"/>
      <c r="L167" s="51"/>
    </row>
    <row r="168" spans="1:12" ht="15.75" customHeight="1">
      <c r="A168" s="50"/>
      <c r="B168" s="50"/>
      <c r="C168" s="51"/>
      <c r="D168" s="50"/>
      <c r="E168" s="50"/>
      <c r="F168" s="51"/>
      <c r="G168" s="50"/>
      <c r="H168" s="50"/>
      <c r="I168" s="51"/>
      <c r="J168" s="50"/>
      <c r="K168" s="50"/>
      <c r="L168" s="51"/>
    </row>
    <row r="169" spans="1:12" ht="15.75" customHeight="1">
      <c r="A169" s="50"/>
      <c r="B169" s="50"/>
      <c r="C169" s="51"/>
      <c r="D169" s="50"/>
      <c r="E169" s="50"/>
      <c r="F169" s="51"/>
      <c r="G169" s="50"/>
      <c r="H169" s="50"/>
      <c r="I169" s="51"/>
      <c r="J169" s="50"/>
      <c r="K169" s="50"/>
      <c r="L169" s="51"/>
    </row>
    <row r="170" spans="1:12" ht="19.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1:12" ht="19.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1:12" ht="19.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</sheetData>
  <printOptions/>
  <pageMargins left="0.866141732283465" right="0.275590551181102" top="0.26" bottom="0.196850393700787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2017-05-24T04:41:04Z</dcterms:created>
  <dcterms:modified xsi:type="dcterms:W3CDTF">2017-05-24T04:49:44Z</dcterms:modified>
  <cp:category/>
  <cp:version/>
  <cp:contentType/>
  <cp:contentStatus/>
</cp:coreProperties>
</file>